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GFP_Apt_Single_Mutants" sheetId="1" r:id="rId1"/>
  </sheets>
  <calcPr calcId="145621"/>
</workbook>
</file>

<file path=xl/calcChain.xml><?xml version="1.0" encoding="utf-8"?>
<calcChain xmlns="http://schemas.openxmlformats.org/spreadsheetml/2006/main">
  <c r="I251" i="1" l="1"/>
  <c r="J251" i="1" s="1"/>
  <c r="I250" i="1"/>
  <c r="J250" i="1" s="1"/>
  <c r="I249" i="1"/>
  <c r="J249" i="1" s="1"/>
  <c r="I248" i="1"/>
  <c r="J248" i="1" s="1"/>
  <c r="J247" i="1"/>
  <c r="I247" i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J238" i="1"/>
  <c r="I238" i="1"/>
  <c r="J237" i="1"/>
  <c r="I237" i="1"/>
  <c r="I236" i="1"/>
  <c r="J236" i="1" s="1"/>
  <c r="I235" i="1"/>
  <c r="J235" i="1" s="1"/>
  <c r="I234" i="1"/>
  <c r="J234" i="1" s="1"/>
  <c r="I233" i="1"/>
  <c r="J233" i="1" s="1"/>
  <c r="J232" i="1"/>
  <c r="I232" i="1"/>
  <c r="I231" i="1"/>
  <c r="J231" i="1" s="1"/>
  <c r="L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L222" i="1" s="1"/>
  <c r="I221" i="1"/>
  <c r="J221" i="1" s="1"/>
  <c r="J220" i="1"/>
  <c r="I220" i="1"/>
  <c r="I219" i="1"/>
  <c r="J219" i="1" s="1"/>
  <c r="I218" i="1"/>
  <c r="J218" i="1" s="1"/>
  <c r="I217" i="1"/>
  <c r="J217" i="1" s="1"/>
  <c r="I216" i="1"/>
  <c r="J216" i="1" s="1"/>
  <c r="J215" i="1"/>
  <c r="I215" i="1"/>
  <c r="I214" i="1"/>
  <c r="J214" i="1" s="1"/>
  <c r="I213" i="1"/>
  <c r="J213" i="1" s="1"/>
  <c r="I212" i="1"/>
  <c r="J212" i="1" s="1"/>
  <c r="I211" i="1"/>
  <c r="J211" i="1" s="1"/>
  <c r="J210" i="1"/>
  <c r="L210" i="1" s="1"/>
  <c r="I210" i="1"/>
  <c r="I209" i="1"/>
  <c r="J209" i="1" s="1"/>
  <c r="I208" i="1"/>
  <c r="J208" i="1" s="1"/>
  <c r="I207" i="1"/>
  <c r="J207" i="1" s="1"/>
  <c r="I206" i="1"/>
  <c r="J206" i="1" s="1"/>
  <c r="I205" i="1"/>
  <c r="J205" i="1" s="1"/>
  <c r="J204" i="1"/>
  <c r="L204" i="1" s="1"/>
  <c r="I204" i="1"/>
  <c r="J202" i="1"/>
  <c r="I202" i="1"/>
  <c r="I201" i="1"/>
  <c r="J201" i="1" s="1"/>
  <c r="L201" i="1" s="1"/>
  <c r="I200" i="1"/>
  <c r="J200" i="1" s="1"/>
  <c r="I199" i="1"/>
  <c r="J199" i="1" s="1"/>
  <c r="I198" i="1"/>
  <c r="J198" i="1" s="1"/>
  <c r="J197" i="1"/>
  <c r="I197" i="1"/>
  <c r="I196" i="1"/>
  <c r="J196" i="1" s="1"/>
  <c r="I195" i="1"/>
  <c r="J195" i="1" s="1"/>
  <c r="L195" i="1" s="1"/>
  <c r="I194" i="1"/>
  <c r="J194" i="1" s="1"/>
  <c r="I193" i="1"/>
  <c r="J193" i="1" s="1"/>
  <c r="I192" i="1"/>
  <c r="J192" i="1" s="1"/>
  <c r="I191" i="1"/>
  <c r="J191" i="1" s="1"/>
  <c r="J190" i="1"/>
  <c r="I190" i="1"/>
  <c r="I189" i="1"/>
  <c r="J189" i="1" s="1"/>
  <c r="I188" i="1"/>
  <c r="J188" i="1" s="1"/>
  <c r="I187" i="1"/>
  <c r="J187" i="1" s="1"/>
  <c r="I186" i="1"/>
  <c r="J186" i="1" s="1"/>
  <c r="J185" i="1"/>
  <c r="I185" i="1"/>
  <c r="I184" i="1"/>
  <c r="J184" i="1" s="1"/>
  <c r="I183" i="1"/>
  <c r="J183" i="1" s="1"/>
  <c r="L183" i="1" s="1"/>
  <c r="I182" i="1"/>
  <c r="J182" i="1" s="1"/>
  <c r="I181" i="1"/>
  <c r="J181" i="1" s="1"/>
  <c r="I180" i="1"/>
  <c r="J180" i="1" s="1"/>
  <c r="J178" i="1"/>
  <c r="I178" i="1"/>
  <c r="I177" i="1"/>
  <c r="J177" i="1" s="1"/>
  <c r="I176" i="1"/>
  <c r="J176" i="1" s="1"/>
  <c r="I175" i="1"/>
  <c r="J175" i="1" s="1"/>
  <c r="J174" i="1"/>
  <c r="I174" i="1"/>
  <c r="J173" i="1"/>
  <c r="I173" i="1"/>
  <c r="J172" i="1"/>
  <c r="I172" i="1"/>
  <c r="I171" i="1"/>
  <c r="J171" i="1" s="1"/>
  <c r="L171" i="1" s="1"/>
  <c r="I170" i="1"/>
  <c r="J170" i="1" s="1"/>
  <c r="I169" i="1"/>
  <c r="J169" i="1" s="1"/>
  <c r="I168" i="1"/>
  <c r="J168" i="1" s="1"/>
  <c r="J167" i="1"/>
  <c r="I167" i="1"/>
  <c r="I166" i="1"/>
  <c r="J166" i="1" s="1"/>
  <c r="I165" i="1"/>
  <c r="J165" i="1" s="1"/>
  <c r="I163" i="1"/>
  <c r="J163" i="1" s="1"/>
  <c r="I162" i="1"/>
  <c r="J162" i="1" s="1"/>
  <c r="L162" i="1" s="1"/>
  <c r="J161" i="1"/>
  <c r="I161" i="1"/>
  <c r="I160" i="1"/>
  <c r="J160" i="1" s="1"/>
  <c r="I159" i="1"/>
  <c r="J159" i="1" s="1"/>
  <c r="I158" i="1"/>
  <c r="J158" i="1" s="1"/>
  <c r="I157" i="1"/>
  <c r="J157" i="1" s="1"/>
  <c r="J156" i="1"/>
  <c r="I156" i="1"/>
  <c r="J155" i="1"/>
  <c r="I155" i="1"/>
  <c r="J154" i="1"/>
  <c r="I154" i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1" i="1"/>
  <c r="J121" i="1" s="1"/>
  <c r="I120" i="1"/>
  <c r="J120" i="1" s="1"/>
  <c r="L120" i="1" s="1"/>
  <c r="I119" i="1"/>
  <c r="J119" i="1" s="1"/>
  <c r="I118" i="1"/>
  <c r="J118" i="1" s="1"/>
  <c r="I117" i="1"/>
  <c r="J117" i="1" s="1"/>
  <c r="I116" i="1"/>
  <c r="J116" i="1" s="1"/>
  <c r="I115" i="1"/>
  <c r="J115" i="1" s="1"/>
  <c r="J114" i="1"/>
  <c r="I114" i="1"/>
  <c r="I113" i="1"/>
  <c r="J113" i="1" s="1"/>
  <c r="I112" i="1"/>
  <c r="J112" i="1" s="1"/>
  <c r="I111" i="1"/>
  <c r="J111" i="1" s="1"/>
  <c r="J110" i="1"/>
  <c r="I110" i="1"/>
  <c r="I109" i="1"/>
  <c r="J109" i="1" s="1"/>
  <c r="I108" i="1"/>
  <c r="J108" i="1" s="1"/>
  <c r="J107" i="1"/>
  <c r="I107" i="1"/>
  <c r="I106" i="1"/>
  <c r="J106" i="1" s="1"/>
  <c r="I105" i="1"/>
  <c r="J105" i="1" s="1"/>
  <c r="I104" i="1"/>
  <c r="J104" i="1" s="1"/>
  <c r="J103" i="1"/>
  <c r="I103" i="1"/>
  <c r="J102" i="1"/>
  <c r="I102" i="1"/>
  <c r="I101" i="1"/>
  <c r="J101" i="1" s="1"/>
  <c r="I100" i="1"/>
  <c r="J100" i="1" s="1"/>
  <c r="I99" i="1"/>
  <c r="J99" i="1" s="1"/>
  <c r="J98" i="1"/>
  <c r="I98" i="1"/>
  <c r="I97" i="1"/>
  <c r="J97" i="1" s="1"/>
  <c r="I96" i="1"/>
  <c r="J96" i="1" s="1"/>
  <c r="I95" i="1"/>
  <c r="J95" i="1" s="1"/>
  <c r="J94" i="1"/>
  <c r="I94" i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J84" i="1"/>
  <c r="I84" i="1"/>
  <c r="I83" i="1"/>
  <c r="J83" i="1" s="1"/>
  <c r="I82" i="1"/>
  <c r="J82" i="1" s="1"/>
  <c r="I81" i="1"/>
  <c r="J81" i="1" s="1"/>
  <c r="I80" i="1"/>
  <c r="J80" i="1" s="1"/>
  <c r="J79" i="1"/>
  <c r="I79" i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J72" i="1"/>
  <c r="I72" i="1"/>
  <c r="I71" i="1"/>
  <c r="J71" i="1" s="1"/>
  <c r="I70" i="1"/>
  <c r="J70" i="1" s="1"/>
  <c r="I69" i="1"/>
  <c r="J69" i="1" s="1"/>
  <c r="I68" i="1"/>
  <c r="J68" i="1" s="1"/>
  <c r="J67" i="1"/>
  <c r="I67" i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J60" i="1"/>
  <c r="I60" i="1"/>
  <c r="I59" i="1"/>
  <c r="J59" i="1" s="1"/>
  <c r="I58" i="1"/>
  <c r="J58" i="1" s="1"/>
  <c r="I57" i="1"/>
  <c r="J57" i="1" s="1"/>
  <c r="I56" i="1"/>
  <c r="J56" i="1" s="1"/>
  <c r="J55" i="1"/>
  <c r="I55" i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J47" i="1"/>
  <c r="I47" i="1"/>
  <c r="I46" i="1"/>
  <c r="J46" i="1" s="1"/>
  <c r="I45" i="1"/>
  <c r="J45" i="1" s="1"/>
  <c r="J44" i="1"/>
  <c r="I44" i="1"/>
  <c r="I43" i="1"/>
  <c r="J43" i="1" s="1"/>
  <c r="I42" i="1"/>
  <c r="J42" i="1" s="1"/>
  <c r="J41" i="1"/>
  <c r="I41" i="1"/>
  <c r="I40" i="1"/>
  <c r="J40" i="1" s="1"/>
  <c r="I39" i="1"/>
  <c r="J39" i="1" s="1"/>
  <c r="I38" i="1"/>
  <c r="J38" i="1" s="1"/>
  <c r="I37" i="1"/>
  <c r="J37" i="1" s="1"/>
  <c r="J36" i="1"/>
  <c r="I36" i="1"/>
  <c r="I35" i="1"/>
  <c r="J35" i="1" s="1"/>
  <c r="I34" i="1"/>
  <c r="J34" i="1" s="1"/>
  <c r="J33" i="1"/>
  <c r="I33" i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J25" i="1"/>
  <c r="I25" i="1"/>
  <c r="J24" i="1"/>
  <c r="I24" i="1"/>
  <c r="I23" i="1"/>
  <c r="J23" i="1" s="1"/>
  <c r="I22" i="1"/>
  <c r="J22" i="1" s="1"/>
  <c r="I21" i="1"/>
  <c r="J21" i="1" s="1"/>
  <c r="L21" i="1" s="1"/>
  <c r="I20" i="1"/>
  <c r="J20" i="1" s="1"/>
  <c r="I19" i="1"/>
  <c r="J19" i="1" s="1"/>
  <c r="I18" i="1"/>
  <c r="J18" i="1" s="1"/>
  <c r="K15" i="1"/>
  <c r="K18" i="1" s="1"/>
  <c r="K21" i="1" s="1"/>
  <c r="K24" i="1" s="1"/>
  <c r="K27" i="1" s="1"/>
  <c r="K30" i="1" s="1"/>
  <c r="K33" i="1" s="1"/>
  <c r="K36" i="1" s="1"/>
  <c r="K39" i="1" s="1"/>
  <c r="K42" i="1" s="1"/>
  <c r="K45" i="1" s="1"/>
  <c r="K48" i="1" s="1"/>
  <c r="K51" i="1" s="1"/>
  <c r="K54" i="1" s="1"/>
  <c r="K57" i="1" s="1"/>
  <c r="K60" i="1" s="1"/>
  <c r="K63" i="1" s="1"/>
  <c r="K66" i="1" s="1"/>
  <c r="K69" i="1" s="1"/>
  <c r="K72" i="1" s="1"/>
  <c r="K75" i="1" s="1"/>
  <c r="K78" i="1" s="1"/>
  <c r="K81" i="1" s="1"/>
  <c r="K84" i="1" s="1"/>
  <c r="K87" i="1" s="1"/>
  <c r="K90" i="1" s="1"/>
  <c r="K93" i="1" s="1"/>
  <c r="K96" i="1" s="1"/>
  <c r="K99" i="1" s="1"/>
  <c r="K102" i="1" s="1"/>
  <c r="K105" i="1" s="1"/>
  <c r="K108" i="1" s="1"/>
  <c r="K111" i="1" s="1"/>
  <c r="K114" i="1" s="1"/>
  <c r="K117" i="1" s="1"/>
  <c r="K120" i="1" s="1"/>
  <c r="K123" i="1" s="1"/>
  <c r="K126" i="1" s="1"/>
  <c r="K129" i="1" s="1"/>
  <c r="K132" i="1" s="1"/>
  <c r="K135" i="1" s="1"/>
  <c r="K138" i="1" s="1"/>
  <c r="K141" i="1" s="1"/>
  <c r="K144" i="1" s="1"/>
  <c r="K147" i="1" s="1"/>
  <c r="K150" i="1" s="1"/>
  <c r="K153" i="1" s="1"/>
  <c r="K156" i="1" s="1"/>
  <c r="K159" i="1" s="1"/>
  <c r="K162" i="1" s="1"/>
  <c r="K165" i="1" s="1"/>
  <c r="K168" i="1" s="1"/>
  <c r="K171" i="1" s="1"/>
  <c r="K174" i="1" s="1"/>
  <c r="K177" i="1" s="1"/>
  <c r="K180" i="1" s="1"/>
  <c r="K183" i="1" s="1"/>
  <c r="K186" i="1" s="1"/>
  <c r="K189" i="1" s="1"/>
  <c r="K192" i="1" s="1"/>
  <c r="K195" i="1" s="1"/>
  <c r="K198" i="1" s="1"/>
  <c r="K201" i="1" s="1"/>
  <c r="K204" i="1" s="1"/>
  <c r="K207" i="1" s="1"/>
  <c r="K210" i="1" s="1"/>
  <c r="K213" i="1" s="1"/>
  <c r="K216" i="1" s="1"/>
  <c r="K219" i="1" s="1"/>
  <c r="K222" i="1" s="1"/>
  <c r="K225" i="1" s="1"/>
  <c r="K228" i="1" s="1"/>
  <c r="K231" i="1" s="1"/>
  <c r="K234" i="1" s="1"/>
  <c r="K237" i="1" s="1"/>
  <c r="K240" i="1" s="1"/>
  <c r="K243" i="1" s="1"/>
  <c r="K246" i="1" s="1"/>
  <c r="K249" i="1" s="1"/>
  <c r="I13" i="1"/>
  <c r="J13" i="1" s="1"/>
  <c r="I14" i="1"/>
  <c r="J14" i="1" s="1"/>
  <c r="I15" i="1"/>
  <c r="J15" i="1" s="1"/>
  <c r="L15" i="1" s="1"/>
  <c r="I16" i="1"/>
  <c r="J16" i="1" s="1"/>
  <c r="I17" i="1"/>
  <c r="J17" i="1" s="1"/>
  <c r="I12" i="1"/>
  <c r="J12" i="1" s="1"/>
  <c r="L12" i="1" s="1"/>
  <c r="L27" i="1" l="1"/>
  <c r="L57" i="1"/>
  <c r="L81" i="1"/>
  <c r="L69" i="1"/>
  <c r="L60" i="1"/>
  <c r="L84" i="1"/>
  <c r="L99" i="1"/>
  <c r="L159" i="1"/>
  <c r="L165" i="1"/>
  <c r="L207" i="1"/>
  <c r="L213" i="1"/>
  <c r="L216" i="1"/>
  <c r="L243" i="1"/>
  <c r="L39" i="1"/>
  <c r="L48" i="1"/>
  <c r="L72" i="1"/>
  <c r="L93" i="1"/>
  <c r="L108" i="1"/>
  <c r="L111" i="1"/>
  <c r="L177" i="1"/>
  <c r="L105" i="1"/>
  <c r="L153" i="1"/>
  <c r="L24" i="1"/>
  <c r="L51" i="1"/>
  <c r="L54" i="1"/>
  <c r="L75" i="1"/>
  <c r="L78" i="1"/>
  <c r="L102" i="1"/>
  <c r="L156" i="1"/>
  <c r="L189" i="1"/>
  <c r="L237" i="1"/>
  <c r="L246" i="1"/>
  <c r="L168" i="1"/>
  <c r="L180" i="1"/>
  <c r="L186" i="1"/>
  <c r="L192" i="1"/>
  <c r="L198" i="1"/>
  <c r="L240" i="1"/>
  <c r="L63" i="1"/>
  <c r="L66" i="1"/>
  <c r="L87" i="1"/>
  <c r="L90" i="1"/>
  <c r="L117" i="1"/>
  <c r="L174" i="1"/>
  <c r="L219" i="1"/>
  <c r="L225" i="1"/>
  <c r="L33" i="1"/>
  <c r="L96" i="1"/>
  <c r="L123" i="1"/>
  <c r="L126" i="1"/>
  <c r="L114" i="1"/>
  <c r="L42" i="1"/>
  <c r="L45" i="1"/>
  <c r="L249" i="1"/>
  <c r="L234" i="1"/>
  <c r="L228" i="1"/>
  <c r="L129" i="1"/>
  <c r="L132" i="1"/>
  <c r="L135" i="1"/>
  <c r="L138" i="1"/>
  <c r="L141" i="1"/>
  <c r="L144" i="1"/>
  <c r="L147" i="1"/>
  <c r="L150" i="1"/>
  <c r="L36" i="1"/>
  <c r="L30" i="1"/>
  <c r="L18" i="1"/>
</calcChain>
</file>

<file path=xl/sharedStrings.xml><?xml version="1.0" encoding="utf-8"?>
<sst xmlns="http://schemas.openxmlformats.org/spreadsheetml/2006/main" count="520" uniqueCount="506">
  <si>
    <t>U3C</t>
  </si>
  <si>
    <t>GCCUCUGGACUGCGAUGGGAGCACGAAACGUCGUGGCGCAAUUGGGUGGGGAAAGUCCUUAAAAGAGGGCCACCACAGAAGC</t>
  </si>
  <si>
    <t>U3A</t>
  </si>
  <si>
    <t>GCAUCUGGACUGCGAUGGGAGCACGAAACGUCGUGGCGCAAUUGGGUGGGGAAAGUCCUUAAAAGAGGGCCACCACAGAAGC</t>
  </si>
  <si>
    <t>U3G</t>
  </si>
  <si>
    <t>GCGUCUGGACUGCGAUGGGAGCACGAAACGUCGUGGCGCAAUUGGGUGGGGAAAGUCCUUAAAAGAGGGCCACCACAGAAGC</t>
  </si>
  <si>
    <t>U4G</t>
  </si>
  <si>
    <t>GCUGCUGGACUGCGAUGGGAGCACGAAACGUCGUGGCGCAAUUGGGUGGGGAAAGUCCUUAAAAGAGGGCCACCACAGAAGC</t>
  </si>
  <si>
    <t>U4C</t>
  </si>
  <si>
    <t>GCUCCUGGACUGCGAUGGGAGCACGAAACGUCGUGGCGCAAUUGGGUGGGGAAAGUCCUUAAAAGAGGGCCACCACAGAAGC</t>
  </si>
  <si>
    <t>U4A</t>
  </si>
  <si>
    <t>GCUACUGGACUGCGAUGGGAGCACGAAACGUCGUGGCGCAAUUGGGUGGGGAAAGUCCUUAAAAGAGGGCCACCACAGAAGC</t>
  </si>
  <si>
    <t>C5U</t>
  </si>
  <si>
    <t>GCUUUUGGACUGCGAUGGGAGCACGAAACGUCGUGGCGCAAUUGGGUGGGGAAAGUCCUUAAAAGAGGGCCACCACAGAAGC</t>
  </si>
  <si>
    <t>C5A</t>
  </si>
  <si>
    <t>GCUUAUGGACUGCGAUGGGAGCACGAAACGUCGUGGCGCAAUUGGGUGGGGAAAGUCCUUAAAAGAGGGCCACCACAGAAGC</t>
  </si>
  <si>
    <t>C5G</t>
  </si>
  <si>
    <t>GCUUGUGGACUGCGAUGGGAGCACGAAACGUCGUGGCGCAAUUGGGUGGGGAAAGUCCUUAAAAGAGGGCCACCACAGAAGC</t>
  </si>
  <si>
    <t>U6C</t>
  </si>
  <si>
    <t>GCUUCCGGACUGCGAUGGGAGCACGAAACGUCGUGGCGCAAUUGGGUGGGGAAAGUCCUUAAAAGAGGGCCACCACAGAAGC</t>
  </si>
  <si>
    <t>U6G</t>
  </si>
  <si>
    <t>GCUUCGGGACUGCGAUGGGAGCACGAAACGUCGUGGCGCAAUUGGGUGGGGAAAGUCCUUAAAAGAGGGCCACCACAGAAGC</t>
  </si>
  <si>
    <t>U6A</t>
  </si>
  <si>
    <t>GCUUCAGGACUGCGAUGGGAGCACGAAACGUCGUGGCGCAAUUGGGUGGGGAAAGUCCUUAAAAGAGGGCCACCACAGAAGC</t>
  </si>
  <si>
    <t>G7A</t>
  </si>
  <si>
    <t>GCUUCUAGACUGCGAUGGGAGCACGAAACGUCGUGGCGCAAUUGGGUGGGGAAAGUCCUUAAAAGAGGGCCACCACAGAAGC</t>
  </si>
  <si>
    <t>G7C</t>
  </si>
  <si>
    <t>GCUUCUCGACUGCGAUGGGAGCACGAAACGUCGUGGCGCAAUUGGGUGGGGAAAGUCCUUAAAAGAGGGCCACCACAGAAGC</t>
  </si>
  <si>
    <t>G7U</t>
  </si>
  <si>
    <t>GCUUCUUGACUGCGAUGGGAGCACGAAACGUCGUGGCGCAAUUGGGUGGGGAAAGUCCUUAAAAGAGGGCCACCACAGAAGC</t>
  </si>
  <si>
    <t>G8U</t>
  </si>
  <si>
    <t>GCUUCUGUACUGCGAUGGGAGCACGAAACGUCGUGGCGCAAUUGGGUGGGGAAAGUCCUUAAAAGAGGGCCACCACAGAAGC</t>
  </si>
  <si>
    <t>G8C</t>
  </si>
  <si>
    <t>GCUUCUGCACUGCGAUGGGAGCACGAAACGUCGUGGCGCAAUUGGGUGGGGAAAGUCCUUAAAAGAGGGCCACCACAGAAGC</t>
  </si>
  <si>
    <t>G8A</t>
  </si>
  <si>
    <t>GCUUCUGAACUGCGAUGGGAGCACGAAACGUCGUGGCGCAAUUGGGUGGGGAAAGUCCUUAAAAGAGGGCCACCACAGAAGC</t>
  </si>
  <si>
    <t>A9U</t>
  </si>
  <si>
    <t>GCUUCUGGUCUGCGAUGGGAGCACGAAACGUCGUGGCGCAAUUGGGUGGGGAAAGUCCUUAAAAGAGGGCCACCACAGAAGC</t>
  </si>
  <si>
    <t>A9G</t>
  </si>
  <si>
    <t>GCUUCUGGGCUGCGAUGGGAGCACGAAACGUCGUGGCGCAAUUGGGUGGGGAAAGUCCUUAAAAGAGGGCCACCACAGAAGC</t>
  </si>
  <si>
    <t>A9C</t>
  </si>
  <si>
    <t>GCUUCUGGCCUGCGAUGGGAGCACGAAACGUCGUGGCGCAAUUGGGUGGGGAAAGUCCUUAAAAGAGGGCCACCACAGAAGC</t>
  </si>
  <si>
    <t>C10U</t>
  </si>
  <si>
    <t>GCUUCUGGAUUGCGAUGGGAGCACGAAACGUCGUGGCGCAAUUGGGUGGGGAAAGUCCUUAAAAGAGGGCCACCACAGAAGC</t>
  </si>
  <si>
    <t>C10G</t>
  </si>
  <si>
    <t>GCUUCUGGAGUGCGAUGGGAGCACGAAACGUCGUGGCGCAAUUGGGUGGGGAAAGUCCUUAAAAGAGGGCCACCACAGAAGC</t>
  </si>
  <si>
    <t>C10A</t>
  </si>
  <si>
    <t>GCUUCUGGAAUGCGAUGGGAGCACGAAACGUCGUGGCGCAAUUGGGUGGGGAAAGUCCUUAAAAGAGGGCCACCACAGAAGC</t>
  </si>
  <si>
    <t>U11C</t>
  </si>
  <si>
    <t>GCUUCUGGACCGCGAUGGGAGCACGAAACGUCGUGGCGCAAUUGGGUGGGGAAAGUCCUUAAAAGAGGGCCACCACAGAAGC</t>
  </si>
  <si>
    <t>U11A</t>
  </si>
  <si>
    <t>GCUUCUGGACAGCGAUGGGAGCACGAAACGUCGUGGCGCAAUUGGGUGGGGAAAGUCCUUAAAAGAGGGCCACCACAGAAGC</t>
  </si>
  <si>
    <t>U11G</t>
  </si>
  <si>
    <t>GCUUCUGGACGGCGAUGGGAGCACGAAACGUCGUGGCGCAAUUGGGUGGGGAAAGUCCUUAAAAGAGGGCCACCACAGAAGC</t>
  </si>
  <si>
    <t>G12C</t>
  </si>
  <si>
    <t>GCUUCUGGACUCCGAUGGGAGCACGAAACGUCGUGGCGCAAUUGGGUGGGGAAAGUCCUUAAAAGAGGGCCACCACAGAAGC</t>
  </si>
  <si>
    <t>G12U</t>
  </si>
  <si>
    <t>GCUUCUGGACUUCGAUGGGAGCACGAAACGUCGUGGCGCAAUUGGGUGGGGAAAGUCCUUAAAAGAGGGCCACCACAGAAGC</t>
  </si>
  <si>
    <t>G12A</t>
  </si>
  <si>
    <t>GCUUCUGGACUACGAUGGGAGCACGAAACGUCGUGGCGCAAUUGGGUGGGGAAAGUCCUUAAAAGAGGGCCACCACAGAAGC</t>
  </si>
  <si>
    <t>C13U</t>
  </si>
  <si>
    <t>GCUUCUGGACUGUGAUGGGAGCACGAAACGUCGUGGCGCAAUUGGGUGGGGAAAGUCCUUAAAAGAGGGCCACCACAGAAGC</t>
  </si>
  <si>
    <t>C13A</t>
  </si>
  <si>
    <t>GCUUCUGGACUGAGAUGGGAGCACGAAACGUCGUGGCGCAAUUGGGUGGGGAAAGUCCUUAAAAGAGGGCCACCACAGAAGC</t>
  </si>
  <si>
    <t>C13G</t>
  </si>
  <si>
    <t>GCUUCUGGACUGGGAUGGGAGCACGAAACGUCGUGGCGCAAUUGGGUGGGGAAAGUCCUUAAAAGAGGGCCACCACAGAAGC</t>
  </si>
  <si>
    <t>G14C</t>
  </si>
  <si>
    <t>GCUUCUGGACUGCCAUGGGAGCACGAAACGUCGUGGCGCAAUUGGGUGGGGAAAGUCCUUAAAAGAGGGCCACCACAGAAGC</t>
  </si>
  <si>
    <t>G14A</t>
  </si>
  <si>
    <t>GCUUCUGGACUGCAAUGGGAGCACGAAACGUCGUGGCGCAAUUGGGUGGGGAAAGUCCUUAAAAGAGGGCCACCACAGAAGC</t>
  </si>
  <si>
    <t>G14U</t>
  </si>
  <si>
    <t>GCUUCUGGACUGCUAUGGGAGCACGAAACGUCGUGGCGCAAUUGGGUGGGGAAAGUCCUUAAAAGAGGGCCACCACAGAAGC</t>
  </si>
  <si>
    <t>A15U</t>
  </si>
  <si>
    <t>GCUUCUGGACUGCGUUGGGAGCACGAAACGUCGUGGCGCAAUUGGGUGGGGAAAGUCCUUAAAAGAGGGCCACCACAGAAGC</t>
  </si>
  <si>
    <t>A15G</t>
  </si>
  <si>
    <t>GCUUCUGGACUGCGGUGGGAGCACGAAACGUCGUGGCGCAAUUGGGUGGGGAAAGUCCUUAAAAGAGGGCCACCACAGAAGC</t>
  </si>
  <si>
    <t>A15C</t>
  </si>
  <si>
    <t>GCUUCUGGACUGCGCUGGGAGCACGAAACGUCGUGGCGCAAUUGGGUGGGGAAAGUCCUUAAAAGAGGGCCACCACAGAAGC</t>
  </si>
  <si>
    <t>U16G</t>
  </si>
  <si>
    <t>GCUUCUGGACUGCGAGGGGAGCACGAAACGUCGUGGCGCAAUUGGGUGGGGAAAGUCCUUAAAAGAGGGCCACCACAGAAGC</t>
  </si>
  <si>
    <t>U16C</t>
  </si>
  <si>
    <t>GCUUCUGGACUGCGACGGGAGCACGAAACGUCGUGGCGCAAUUGGGUGGGGAAAGUCCUUAAAAGAGGGCCACCACAGAAGC</t>
  </si>
  <si>
    <t>U16A</t>
  </si>
  <si>
    <t>GCUUCUGGACUGCGAAGGGAGCACGAAACGUCGUGGCGCAAUUGGGUGGGGAAAGUCCUUAAAAGAGGGCCACCACAGAAGC</t>
  </si>
  <si>
    <t>G17C</t>
  </si>
  <si>
    <t>GCUUCUGGACUGCGAUCGGAGCACGAAACGUCGUGGCGCAAUUGGGUGGGGAAAGUCCUUAAAAGAGGGCCACCACAGAAGC</t>
  </si>
  <si>
    <t>G17U</t>
  </si>
  <si>
    <t>GCUUCUGGACUGCGAUUGGAGCACGAAACGUCGUGGCGCAAUUGGGUGGGGAAAGUCCUUAAAAGAGGGCCACCACAGAAGC</t>
  </si>
  <si>
    <t>G17A</t>
  </si>
  <si>
    <t>GCUUCUGGACUGCGAUAGGAGCACGAAACGUCGUGGCGCAAUUGGGUGGGGAAAGUCCUUAAAAGAGGGCCACCACAGAAGC</t>
  </si>
  <si>
    <t>G18U</t>
  </si>
  <si>
    <t>GCUUCUGGACUGCGAUGUGAGCACGAAACGUCGUGGCGCAAUUGGGUGGGGAAAGUCCUUAAAAGAGGGCCACCACAGAAGC</t>
  </si>
  <si>
    <t>G18C</t>
  </si>
  <si>
    <t>GCUUCUGGACUGCGAUGCGAGCACGAAACGUCGUGGCGCAAUUGGGUGGGGAAAGUCCUUAAAAGAGGGCCACCACAGAAGC</t>
  </si>
  <si>
    <t>G18A</t>
  </si>
  <si>
    <t>GCUUCUGGACUGCGAUGAGAGCACGAAACGUCGUGGCGCAAUUGGGUGGGGAAAGUCCUUAAAAGAGGGCCACCACAGAAGC</t>
  </si>
  <si>
    <t>G19U</t>
  </si>
  <si>
    <t>GCUUCUGGACUGCGAUGGUAGCACGAAACGUCGUGGCGCAAUUGGGUGGGGAAAGUCCUUAAAAGAGGGCCACCACAGAAGC</t>
  </si>
  <si>
    <t>G19A</t>
  </si>
  <si>
    <t>GCUUCUGGACUGCGAUGGAAGCACGAAACGUCGUGGCGCAAUUGGGUGGGGAAAGUCCUUAAAAGAGGGCCACCACAGAAGC</t>
  </si>
  <si>
    <t>G19C</t>
  </si>
  <si>
    <t>GCUUCUGGACUGCGAUGGCAGCACGAAACGUCGUGGCGCAAUUGGGUGGGGAAAGUCCUUAAAAGAGGGCCACCACAGAAGC</t>
  </si>
  <si>
    <t>A20G</t>
  </si>
  <si>
    <t>GCUUCUGGACUGCGAUGGGGGCACGAAACGUCGUGGCGCAAUUGGGUGGGGAAAGUCCUUAAAAGAGGGCCACCACAGAAGC</t>
  </si>
  <si>
    <t>A20C</t>
  </si>
  <si>
    <t>GCUUCUGGACUGCGAUGGGCGCACGAAACGUCGUGGCGCAAUUGGGUGGGGAAAGUCCUUAAAAGAGGGCCACCACAGAAGC</t>
  </si>
  <si>
    <t>A20U</t>
  </si>
  <si>
    <t>GCUUCUGGACUGCGAUGGGUGCACGAAACGUCGUGGCGCAAUUGGGUGGGGAAAGUCCUUAAAAGAGGGCCACCACAGAAGC</t>
  </si>
  <si>
    <t>G21A</t>
  </si>
  <si>
    <t>GCUUCUGGACUGCGAUGGGAACACGAAACGUCGUGGCGCAAUUGGGUGGGGAAAGUCCUUAAAAGAGGGCCACCACAGAAGC</t>
  </si>
  <si>
    <t>G21U</t>
  </si>
  <si>
    <t>GCUUCUGGACUGCGAUGGGAUCACGAAACGUCGUGGCGCAAUUGGGUGGGGAAAGUCCUUAAAAGAGGGCCACCACAGAAGC</t>
  </si>
  <si>
    <t>G21C</t>
  </si>
  <si>
    <t>GCUUCUGGACUGCGAUGGGACCACGAAACGUCGUGGCGCAAUUGGGUGGGGAAAGUCCUUAAAAGAGGGCCACCACAGAAGC</t>
  </si>
  <si>
    <t>C22U</t>
  </si>
  <si>
    <t>GCUUCUGGACUGCGAUGGGAGUACGAAACGUCGUGGCGCAAUUGGGUGGGGAAAGUCCUUAAAAGAGGGCCACCACAGAAGC</t>
  </si>
  <si>
    <t>C22A</t>
  </si>
  <si>
    <t>GCUUCUGGACUGCGAUGGGAGAACGAAACGUCGUGGCGCAAUUGGGUGGGGAAAGUCCUUAAAAGAGGGCCACCACAGAAGC</t>
  </si>
  <si>
    <t>C22G</t>
  </si>
  <si>
    <t>GCUUCUGGACUGCGAUGGGAGGACGAAACGUCGUGGCGCAAUUGGGUGGGGAAAGUCCUUAAAAGAGGGCCACCACAGAAGC</t>
  </si>
  <si>
    <t>A23C</t>
  </si>
  <si>
    <t>GCUUCUGGACUGCGAUGGGAGCCCGAAACGUCGUGGCGCAAUUGGGUGGGGAAAGUCCUUAAAAGAGGGCCACCACAGAAGC</t>
  </si>
  <si>
    <t>A23G</t>
  </si>
  <si>
    <t>GCUUCUGGACUGCGAUGGGAGCGCGAAACGUCGUGGCGCAAUUGGGUGGGGAAAGUCCUUAAAAGAGGGCCACCACAGAAGC</t>
  </si>
  <si>
    <t>A23U</t>
  </si>
  <si>
    <t>GCUUCUGGACUGCGAUGGGAGCUCGAAACGUCGUGGCGCAAUUGGGUGGGGAAAGUCCUUAAAAGAGGGCCACCACAGAAGC</t>
  </si>
  <si>
    <t>C24A</t>
  </si>
  <si>
    <t>GCUUCUGGACUGCGAUGGGAGCAAGAAACGUCGUGGCGCAAUUGGGUGGGGAAAGUCCUUAAAAGAGGGCCACCACAGAAGC</t>
  </si>
  <si>
    <t>C24G</t>
  </si>
  <si>
    <t>GCUUCUGGACUGCGAUGGGAGCAGGAAACGUCGUGGCGCAAUUGGGUGGGGAAAGUCCUUAAAAGAGGGCCACCACAGAAGC</t>
  </si>
  <si>
    <t>C24U</t>
  </si>
  <si>
    <t>GCUUCUGGACUGCGAUGGGAGCAUGAAACGUCGUGGCGCAAUUGGGUGGGGAAAGUCCUUAAAAGAGGGCCACCACAGAAGC</t>
  </si>
  <si>
    <t>G25C</t>
  </si>
  <si>
    <t>GCUUCUGGACUGCGAUGGGAGCACCAAACGUCGUGGCGCAAUUGGGUGGGGAAAGUCCUUAAAAGAGGGCCACCACAGAAGC</t>
  </si>
  <si>
    <t>G25U</t>
  </si>
  <si>
    <t>GCUUCUGGACUGCGAUGGGAGCACUAAACGUCGUGGCGCAAUUGGGUGGGGAAAGUCCUUAAAAGAGGGCCACCACAGAAGC</t>
  </si>
  <si>
    <t>G25A</t>
  </si>
  <si>
    <t>GCUUCUGGACUGCGAUGGGAGCACAAAACGUCGUGGCGCAAUUGGGUGGGGAAAGUCCUUAAAAGAGGGCCACCACAGAAGC</t>
  </si>
  <si>
    <t>A26C</t>
  </si>
  <si>
    <t>GCUUCUGGACUGCGAUGGGAGCACGCAACGUCGUGGCGCAAUUGGGUGGGGAAAGUCCUUAAAAGAGGGCCACCACAGAAGC</t>
  </si>
  <si>
    <t>A26G</t>
  </si>
  <si>
    <t>GCUUCUGGACUGCGAUGGGAGCACGGAACGUCGUGGCGCAAUUGGGUGGGGAAAGUCCUUAAAAGAGGGCCACCACAGAAGC</t>
  </si>
  <si>
    <t>A26U</t>
  </si>
  <si>
    <t>GCUUCUGGACUGCGAUGGGAGCACGUAACGUCGUGGCGCAAUUGGGUGGGGAAAGUCCUUAAAAGAGGGCCACCACAGAAGC</t>
  </si>
  <si>
    <t>A27U</t>
  </si>
  <si>
    <t>GCUUCUGGACUGCGAUGGGAGCACGAUACGUCGUGGCGCAAUUGGGUGGGGAAAGUCCUUAAAAGAGGGCCACCACAGAAGC</t>
  </si>
  <si>
    <t>A27C</t>
  </si>
  <si>
    <t>GCUUCUGGACUGCGAUGGGAGCACGACACGUCGUGGCGCAAUUGGGUGGGGAAAGUCCUUAAAAGAGGGCCACCACAGAAGC</t>
  </si>
  <si>
    <t>A27G</t>
  </si>
  <si>
    <t>GCUUCUGGACUGCGAUGGGAGCACGAGACGUCGUGGCGCAAUUGGGUGGGGAAAGUCCUUAAAAGAGGGCCACCACAGAAGC</t>
  </si>
  <si>
    <t>A28U</t>
  </si>
  <si>
    <t>GCUUCUGGACUGCGAUGGGAGCACGAAUCGUCGUGGCGCAAUUGGGUGGGGAAAGUCCUUAAAAGAGGGCCACCACAGAAGC</t>
  </si>
  <si>
    <t>A28G</t>
  </si>
  <si>
    <t>GCUUCUGGACUGCGAUGGGAGCACGAAGCGUCGUGGCGCAAUUGGGUGGGGAAAGUCCUUAAAAGAGGGCCACCACAGAAGC</t>
  </si>
  <si>
    <t>A28C</t>
  </si>
  <si>
    <t>GCUUCUGGACUGCGAUGGGAGCACGAACCGUCGUGGCGCAAUUGGGUGGGGAAAGUCCUUAAAAGAGGGCCACCACAGAAGC</t>
  </si>
  <si>
    <t>C29U</t>
  </si>
  <si>
    <t>GCUUCUGGACUGCGAUGGGAGCACGAAAUGUCGUGGCGCAAUUGGGUGGGGAAAGUCCUUAAAAGAGGGCCACCACAGAAGC</t>
  </si>
  <si>
    <t>C29G</t>
  </si>
  <si>
    <t>GCUUCUGGACUGCGAUGGGAGCACGAAAGGUCGUGGCGCAAUUGGGUGGGGAAAGUCCUUAAAAGAGGGCCACCACAGAAGC</t>
  </si>
  <si>
    <t>C29A</t>
  </si>
  <si>
    <t>GCUUCUGGACUGCGAUGGGAGCACGAAAAGUCGUGGCGCAAUUGGGUGGGGAAAGUCCUUAAAAGAGGGCCACCACAGAAGC</t>
  </si>
  <si>
    <t>G30A</t>
  </si>
  <si>
    <t>GCUUCUGGACUGCGAUGGGAGCACGAAACAUCGUGGCGCAAUUGGGUGGGGAAAGUCCUUAAAAGAGGGCCACCACAGAAGC</t>
  </si>
  <si>
    <t>G30U</t>
  </si>
  <si>
    <t>GCUUCUGGACUGCGAUGGGAGCACGAAACUUCGUGGCGCAAUUGGGUGGGGAAAGUCCUUAAAAGAGGGCCACCACAGAAGC</t>
  </si>
  <si>
    <t>G30C</t>
  </si>
  <si>
    <t>GCUUCUGGACUGCGAUGGGAGCACGAAACCUCGUGGCGCAAUUGGGUGGGGAAAGUCCUUAAAAGAGGGCCACCACAGAAGC</t>
  </si>
  <si>
    <t>U31G</t>
  </si>
  <si>
    <t>GCUUCUGGACUGCGAUGGGAGCACGAAACGGCGUGGCGCAAUUGGGUGGGGAAAGUCCUUAAAAGAGGGCCACCACAGAAGC</t>
  </si>
  <si>
    <t>U31A</t>
  </si>
  <si>
    <t>GCUUCUGGACUGCGAUGGGAGCACGAAACGACGUGGCGCAAUUGGGUGGGGAAAGUCCUUAAAAGAGGGCCACCACAGAAGC</t>
  </si>
  <si>
    <t>U31C</t>
  </si>
  <si>
    <t>GCUUCUGGACUGCGAUGGGAGCACGAAACGCCGUGGCGCAAUUGGGUGGGGAAAGUCCUUAAAAGAGGGCCACCACAGAAGC</t>
  </si>
  <si>
    <t>C32U</t>
  </si>
  <si>
    <t>GCUUCUGGACUGCGAUGGGAGCACGAAACGUUGUGGCGCAAUUGGGUGGGGAAAGUCCUUAAAAGAGGGCCACCACAGAAGC</t>
  </si>
  <si>
    <t>C32A</t>
  </si>
  <si>
    <t>GCUUCUGGACUGCGAUGGGAGCACGAAACGUAGUGGCGCAAUUGGGUGGGGAAAGUCCUUAAAAGAGGGCCACCACAGAAGC</t>
  </si>
  <si>
    <t>C32G</t>
  </si>
  <si>
    <t>GCUUCUGGACUGCGAUGGGAGCACGAAACGUGGUGGCGCAAUUGGGUGGGGAAAGUCCUUAAAAGAGGGCCACCACAGAAGC</t>
  </si>
  <si>
    <t>G33U</t>
  </si>
  <si>
    <t>GCUUCUGGACUGCGAUGGGAGCACGAAACGUCUUGGCGCAAUUGGGUGGGGAAAGUCCUUAAAAGAGGGCCACCACAGAAGC</t>
  </si>
  <si>
    <t>G33C</t>
  </si>
  <si>
    <t>GCUUCUGGACUGCGAUGGGAGCACGAAACGUCCUGGCGCAAUUGGGUGGGGAAAGUCCUUAAAAGAGGGCCACCACAGAAGC</t>
  </si>
  <si>
    <t>G33A</t>
  </si>
  <si>
    <t>GCUUCUGGACUGCGAUGGGAGCACGAAACGUCAUGGCGCAAUUGGGUGGGGAAAGUCCUUAAAAGAGGGCCACCACAGAAGC</t>
  </si>
  <si>
    <t>U34G</t>
  </si>
  <si>
    <t>GCUUCUGGACUGCGAUGGGAGCACGAAACGUCGGGGCGCAAUUGGGUGGGGAAAGUCCUUAAAAGAGGGCCACCACAGAAGC</t>
  </si>
  <si>
    <t>U34A</t>
  </si>
  <si>
    <t>GCUUCUGGACUGCGAUGGGAGCACGAAACGUCGAGGCGCAAUUGGGUGGGGAAAGUCCUUAAAAGAGGGCCACCACAGAAGC</t>
  </si>
  <si>
    <t>U34C</t>
  </si>
  <si>
    <t>GCUUCUGGACUGCGAUGGGAGCACGAAACGUCGCGGCGCAAUUGGGUGGGGAAAGUCCUUAAAAGAGGGCCACCACAGAAGC</t>
  </si>
  <si>
    <t>G35A</t>
  </si>
  <si>
    <t>GCUUCUGGACUGCGAUGGGAGCACGAAACGUCGUAGCGCAAUUGGGUGGGGAAAGUCCUUAAAAGAGGGCCACCACAGAAGC</t>
  </si>
  <si>
    <t>G35C</t>
  </si>
  <si>
    <t>GCUUCUGGACUGCGAUGGGAGCACGAAACGUCGUCGCGCAAUUGGGUGGGGAAAGUCCUUAAAAGAGGGCCACCACAGAAGC</t>
  </si>
  <si>
    <t>G35U</t>
  </si>
  <si>
    <t>GCUUCUGGACUGCGAUGGGAGCACGAAACGUCGUUGCGCAAUUGGGUGGGGAAAGUCCUUAAAAGAGGGCCACCACAGAAGC</t>
  </si>
  <si>
    <t>G36C</t>
  </si>
  <si>
    <t>GCUUCUGGACUGCGAUGGGAGCACGAAACGUCGUGCCGCAAUUGGGUGGGGAAAGUCCUUAAAAGAGGGCCACCACAGAAGC</t>
  </si>
  <si>
    <t>G36A</t>
  </si>
  <si>
    <t>GCUUCUGGACUGCGAUGGGAGCACGAAACGUCGUGACGCAAUUGGGUGGGGAAAGUCCUUAAAAGAGGGCCACCACAGAAGC</t>
  </si>
  <si>
    <t>G36U</t>
  </si>
  <si>
    <t>GCUUCUGGACUGCGAUGGGAGCACGAAACGUCGUGUCGCAAUUGGGUGGGGAAAGUCCUUAAAAGAGGGCCACCACAGAAGC</t>
  </si>
  <si>
    <t>C37A</t>
  </si>
  <si>
    <t>GCUUCUGGACUGCGAUGGGAGCACGAAACGUCGUGGAGCAAUUGGGUGGGGAAAGUCCUUAAAAGAGGGCCACCACAGAAGC</t>
  </si>
  <si>
    <t>C37G</t>
  </si>
  <si>
    <t>GCUUCUGGACUGCGAUGGGAGCACGAAACGUCGUGGGGCAAUUGGGUGGGGAAAGUCCUUAAAAGAGGGCCACCACAGAAGC</t>
  </si>
  <si>
    <t>C37U</t>
  </si>
  <si>
    <t>GCUUCUGGACUGCGAUGGGAGCACGAAACGUCGUGGUGCAAUUGGGUGGGGAAAGUCCUUAAAAGAGGGCCACCACAGAAGC</t>
  </si>
  <si>
    <t>G38U</t>
  </si>
  <si>
    <t>GCUUCUGGACUGCGAUGGGAGCACGAAACGUCGUGGCUCAAUUGGGUGGGGAAAGUCCUUAAAAGAGGGCCACCACAGAAGC</t>
  </si>
  <si>
    <t>G38C</t>
  </si>
  <si>
    <t>GCUUCUGGACUGCGAUGGGAGCACGAAACGUCGUGGCCCAAUUGGGUGGGGAAAGUCCUUAAAAGAGGGCCACCACAGAAGC</t>
  </si>
  <si>
    <t>G38A</t>
  </si>
  <si>
    <t>GCUUCUGGACUGCGAUGGGAGCACGAAACGUCGUGGCACAAUUGGGUGGGGAAAGUCCUUAAAAGAGGGCCACCACAGAAGC</t>
  </si>
  <si>
    <t>C39U</t>
  </si>
  <si>
    <t>GCUUCUGGACUGCGAUGGGAGCACGAAACGUCGUGGCGUAAUUGGGUGGGGAAAGUCCUUAAAAGAGGGCCACCACAGAAGC</t>
  </si>
  <si>
    <t>C39G</t>
  </si>
  <si>
    <t>GCUUCUGGACUGCGAUGGGAGCACGAAACGUCGUGGCGGAAUUGGGUGGGGAAAGUCCUUAAAAGAGGGCCACCACAGAAGC</t>
  </si>
  <si>
    <t>A40G</t>
  </si>
  <si>
    <t>GCUUCUGGACUGCGAUGGGAGCACGAAACGUCGUGGCGCGAUUGGGUGGGGAAAGUCCUUAAAAGAGGGCCACCACAGAAGC</t>
  </si>
  <si>
    <t>A40U</t>
  </si>
  <si>
    <t>GCUUCUGGACUGCGAUGGGAGCACGAAACGUCGUGGCGCUAUUGGGUGGGGAAAGUCCUUAAAAGAGGGCCACCACAGAAGC</t>
  </si>
  <si>
    <t>A40C</t>
  </si>
  <si>
    <t>GCUUCUGGACUGCGAUGGGAGCACGAAACGUCGUGGCGCCAUUGGGUGGGGAAAGUCCUUAAAAGAGGGCCACCACAGAAGC</t>
  </si>
  <si>
    <t>A41U</t>
  </si>
  <si>
    <t>GCUUCUGGACUGCGAUGGGAGCACGAAACGUCGUGGCGCAUUUGGGUGGGGAAAGUCCUUAAAAGAGGGCCACCACAGAAGC</t>
  </si>
  <si>
    <t>A41C</t>
  </si>
  <si>
    <t>GCUUCUGGACUGCGAUGGGAGCACGAAACGUCGUGGCGCACUUGGGUGGGGAAAGUCCUUAAAAGAGGGCCACCACAGAAGC</t>
  </si>
  <si>
    <t>A41G</t>
  </si>
  <si>
    <t>GCUUCUGGACUGCGAUGGGAGCACGAAACGUCGUGGCGCAGUUGGGUGGGGAAAGUCCUUAAAAGAGGGCCACCACAGAAGC</t>
  </si>
  <si>
    <t>U42A</t>
  </si>
  <si>
    <t>GCUUCUGGACUGCGAUGGGAGCACGAAACGUCGUGGCGCAAAUGGGUGGGGAAAGUCCUUAAAAGAGGGCCACCACAGAAGC</t>
  </si>
  <si>
    <t>U42G</t>
  </si>
  <si>
    <t>GCUUCUGGACUGCGAUGGGAGCACGAAACGUCGUGGCGCAAGUGGGUGGGGAAAGUCCUUAAAAGAGGGCCACCACAGAAGC</t>
  </si>
  <si>
    <t>U42C</t>
  </si>
  <si>
    <t>GCUUCUGGACUGCGAUGGGAGCACGAAACGUCGUGGCGCAACUGGGUGGGGAAAGUCCUUAAAAGAGGGCCACCACAGAAGC</t>
  </si>
  <si>
    <t>U43A</t>
  </si>
  <si>
    <t>GCUUCUGGACUGCGAUGGGAGCACGAAACGUCGUGGCGCAAUAGGGUGGGGAAAGUCCUUAAAAGAGGGCCACCACAGAAGC</t>
  </si>
  <si>
    <t>U43C</t>
  </si>
  <si>
    <t>GCUUCUGGACUGCGAUGGGAGCACGAAACGUCGUGGCGCAAUCGGGUGGGGAAAGUCCUUAAAAGAGGGCCACCACAGAAGC</t>
  </si>
  <si>
    <t>U43G</t>
  </si>
  <si>
    <t>GCUUCUGGACUGCGAUGGGAGCACGAAACGUCGUGGCGCAAUGGGGUGGGGAAAGUCCUUAAAAGAGGGCCACCACAGAAGC</t>
  </si>
  <si>
    <t>G44A</t>
  </si>
  <si>
    <t>GCUUCUGGACUGCGAUGGGAGCACGAAACGUCGUGGCGCAAUUAGGUGGGGAAAGUCCUUAAAAGAGGGCCACCACAGAAGC</t>
  </si>
  <si>
    <t>G44U</t>
  </si>
  <si>
    <t>GCUUCUGGACUGCGAUGGGAGCACGAAACGUCGUGGCGCAAUUUGGUGGGGAAAGUCCUUAAAAGAGGGCCACCACAGAAGC</t>
  </si>
  <si>
    <t>G44C</t>
  </si>
  <si>
    <t>GCUUCUGGACUGCGAUGGGAGCACGAAACGUCGUGGCGCAAUUCGGUGGGGAAAGUCCUUAAAAGAGGGCCACCACAGAAGC</t>
  </si>
  <si>
    <t>G45C</t>
  </si>
  <si>
    <t>GCUUCUGGACUGCGAUGGGAGCACGAAACGUCGUGGCGCAAUUGCGUGGGGAAAGUCCUUAAAAGAGGGCCACCACAGAAGC</t>
  </si>
  <si>
    <t>G45U</t>
  </si>
  <si>
    <t>GCUUCUGGACUGCGAUGGGAGCACGAAACGUCGUGGCGCAAUUGUGUGGGGAAAGUCCUUAAAAGAGGGCCACCACAGAAGC</t>
  </si>
  <si>
    <t>G45A</t>
  </si>
  <si>
    <t>GCUUCUGGACUGCGAUGGGAGCACGAAACGUCGUGGCGCAAUUGAGUGGGGAAAGUCCUUAAAAGAGGGCCACCACAGAAGC</t>
  </si>
  <si>
    <t>G46A</t>
  </si>
  <si>
    <t>GCUUCUGGACUGCGAUGGGAGCACGAAACGUCGUGGCGCAAUUGGAUGGGGAAAGUCCUUAAAAGAGGGCCACCACAGAAGC</t>
  </si>
  <si>
    <t>G46C</t>
  </si>
  <si>
    <t>GCUUCUGGACUGCGAUGGGAGCACGAAACGUCGUGGCGCAAUUGGCUGGGGAAAGUCCUUAAAAGAGGGCCACCACAGAAGC</t>
  </si>
  <si>
    <t>G46U</t>
  </si>
  <si>
    <t>GCUUCUGGACUGCGAUGGGAGCACGAAACGUCGUGGCGCAAUUGGUUGGGGAAAGUCCUUAAAAGAGGGCCACCACAGAAGC</t>
  </si>
  <si>
    <t>U47C</t>
  </si>
  <si>
    <t>GCUUCUGGACUGCGAUGGGAGCACGAAACGUCGUGGCGCAAUUGGGCGGGGAAAGUCCUUAAAAGAGGGCCACCACAGAAGC</t>
  </si>
  <si>
    <t>U47G</t>
  </si>
  <si>
    <t>GCUUCUGGACUGCGAUGGGAGCACGAAACGUCGUGGCGCAAUUGGGGGGGGAAAGUCCUUAAAAGAGGGCCACCACAGAAGC</t>
  </si>
  <si>
    <t>U47A</t>
  </si>
  <si>
    <t>GCUUCUGGACUGCGAUGGGAGCACGAAACGUCGUGGCGCAAUUGGGAGGGGAAAGUCCUUAAAAGAGGGCCACCACAGAAGC</t>
  </si>
  <si>
    <t>G48U</t>
  </si>
  <si>
    <t>GCUUCUGGACUGCGAUGGGAGCACGAAACGUCGUGGCGCAAUUGGGUUGGGAAAGUCCUUAAAAGAGGGCCACCACAGAAGC</t>
  </si>
  <si>
    <t>G48A</t>
  </si>
  <si>
    <t>GCUUCUGGACUGCGAUGGGAGCACGAAACGUCGUGGCGCAAUUGGGUAGGGAAAGUCCUUAAAAGAGGGCCACCACAGAAGC</t>
  </si>
  <si>
    <t>G48C</t>
  </si>
  <si>
    <t>GCUUCUGGACUGCGAUGGGAGCACGAAACGUCGUGGCGCAAUUGGGUCGGGAAAGUCCUUAAAAGAGGGCCACCACAGAAGC</t>
  </si>
  <si>
    <t>G49U</t>
  </si>
  <si>
    <t>GCUUCUGGACUGCGAUGGGAGCACGAAACGUCGUGGCGCAAUUGGGUGUGGAAAGUCCUUAAAAGAGGGCCACCACAGAAGC</t>
  </si>
  <si>
    <t>G49A</t>
  </si>
  <si>
    <t>GCUUCUGGACUGCGAUGGGAGCACGAAACGUCGUGGCGCAAUUGGGUGAGGAAAGUCCUUAAAAGAGGGCCACCACAGAAGC</t>
  </si>
  <si>
    <t>G49C</t>
  </si>
  <si>
    <t>GCUUCUGGACUGCGAUGGGAGCACGAAACGUCGUGGCGCAAUUGGGUGCGGAAAGUCCUUAAAAGAGGGCCACCACAGAAGC</t>
  </si>
  <si>
    <t>G50C</t>
  </si>
  <si>
    <t>GCUUCUGGACUGCGAUGGGAGCACGAAACGUCGUGGCGCAAUUGGGUGGCGAAAGUCCUUAAAAGAGGGCCACCACAGAAGC</t>
  </si>
  <si>
    <t>G50A</t>
  </si>
  <si>
    <t>GCUUCUGGACUGCGAUGGGAGCACGAAACGUCGUGGCGCAAUUGGGUGGAGAAAGUCCUUAAAAGAGGGCCACCACAGAAGC</t>
  </si>
  <si>
    <t>G50U</t>
  </si>
  <si>
    <t>GCUUCUGGACUGCGAUGGGAGCACGAAACGUCGUGGCGCAAUUGGGUGGUGAAAGUCCUUAAAAGAGGGCCACCACAGAAGC</t>
  </si>
  <si>
    <t>G51A</t>
  </si>
  <si>
    <t>GCUUCUGGACUGCGAUGGGAGCACGAAACGUCGUGGCGCAAUUGGGUGGGAAAAGUCCUUAAAAGAGGGCCACCACAGAAGC</t>
  </si>
  <si>
    <t>G51U</t>
  </si>
  <si>
    <t>GCUUCUGGACUGCGAUGGGAGCACGAAACGUCGUGGCGCAAUUGGGUGGGUAAAGUCCUUAAAAGAGGGCCACCACAGAAGC</t>
  </si>
  <si>
    <t>G51C</t>
  </si>
  <si>
    <t>GCUUCUGGACUGCGAUGGGAGCACGAAACGUCGUGGCGCAAUUGGGUGGGCAAAGUCCUUAAAAGAGGGCCACCACAGAAGC</t>
  </si>
  <si>
    <t>A52G</t>
  </si>
  <si>
    <t>GCUUCUGGACUGCGAUGGGAGCACGAAACGUCGUGGCGCAAUUGGGUGGGGGAAGUCCUUAAAAGAGGGCCACCACAGAAGC</t>
  </si>
  <si>
    <t>A52C</t>
  </si>
  <si>
    <t>GCUUCUGGACUGCGAUGGGAGCACGAAACGUCGUGGCGCAAUUGGGUGGGGCAAGUCCUUAAAAGAGGGCCACCACAGAAGC</t>
  </si>
  <si>
    <t>A52U</t>
  </si>
  <si>
    <t>GCUUCUGGACUGCGAUGGGAGCACGAAACGUCGUGGCGCAAUUGGGUGGGGUAAGUCCUUAAAAGAGGGCCACCACAGAAGC</t>
  </si>
  <si>
    <t>A53U</t>
  </si>
  <si>
    <t>GCUUCUGGACUGCGAUGGGAGCACGAAACGUCGUGGCGCAAUUGGGUGGGGAUAGUCCUUAAAAGAGGGCCACCACAGAAGC</t>
  </si>
  <si>
    <t>A53G</t>
  </si>
  <si>
    <t>GCUUCUGGACUGCGAUGGGAGCACGAAACGUCGUGGCGCAAUUGGGUGGGGAGAGUCCUUAAAAGAGGGCCACCACAGAAGC</t>
  </si>
  <si>
    <t>A54U</t>
  </si>
  <si>
    <t>GCUUCUGGACUGCGAUGGGAGCACGAAACGUCGUGGCGCAAUUGGGUGGGGAAUGUCCUUAAAAGAGGGCCACCACAGAAGC</t>
  </si>
  <si>
    <t>A54G</t>
  </si>
  <si>
    <t>GCUUCUGGACUGCGAUGGGAGCACGAAACGUCGUGGCGCAAUUGGGUGGGGAAGGUCCUUAAAAGAGGGCCACCACAGAAGC</t>
  </si>
  <si>
    <t>A54C</t>
  </si>
  <si>
    <t>GCUUCUGGACUGCGAUGGGAGCACGAAACGUCGUGGCGCAAUUGGGUGGGGAACGUCCUUAAAAGAGGGCCACCACAGAAGC</t>
  </si>
  <si>
    <t>G55C</t>
  </si>
  <si>
    <t>GCUUCUGGACUGCGAUGGGAGCACGAAACGUCGUGGCGCAAUUGGGUGGGGAAACUCCUUAAAAGAGGGCCACCACAGAAGC</t>
  </si>
  <si>
    <t>G55U</t>
  </si>
  <si>
    <t>GCUUCUGGACUGCGAUGGGAGCACGAAACGUCGUGGCGCAAUUGGGUGGGGAAAUUCCUUAAAAGAGGGCCACCACAGAAGC</t>
  </si>
  <si>
    <t>G55A</t>
  </si>
  <si>
    <t>GCUUCUGGACUGCGAUGGGAGCACGAAACGUCGUGGCGCAAUUGGGUGGGGAAAAUCCUUAAAAGAGGGCCACCACAGAAGC</t>
  </si>
  <si>
    <t>U56G</t>
  </si>
  <si>
    <t>GCUUCUGGACUGCGAUGGGAGCACGAAACGUCGUGGCGCAAUUGGGUGGGGAAAGGCCUUAAAAGAGGGCCACCACAGAAGC</t>
  </si>
  <si>
    <t>U56C</t>
  </si>
  <si>
    <t>GCUUCUGGACUGCGAUGGGAGCACGAAACGUCGUGGCGCAAUUGGGUGGGGAAAGCCCUUAAAAGAGGGCCACCACAGAAGC</t>
  </si>
  <si>
    <t>U56A</t>
  </si>
  <si>
    <t>GCUUCUGGACUGCGAUGGGAGCACGAAACGUCGUGGCGCAAUUGGGUGGGGAAAGACCUUAAAAGAGGGCCACCACAGAAGC</t>
  </si>
  <si>
    <t>C57A</t>
  </si>
  <si>
    <t>GCUUCUGGACUGCGAUGGGAGCACGAAACGUCGUGGCGCAAUUGGGUGGGGAAAGUACUUAAAAGAGGGCCACCACAGAAGC</t>
  </si>
  <si>
    <t>C57U</t>
  </si>
  <si>
    <t>GCUUCUGGACUGCGAUGGGAGCACGAAACGUCGUGGCGCAAUUGGGUGGGGAAAGUUCUUAAAAGAGGGCCACCACAGAAGC</t>
  </si>
  <si>
    <t>C57G</t>
  </si>
  <si>
    <t>GCUUCUGGACUGCGAUGGGAGCACGAAACGUCGUGGCGCAAUUGGGUGGGGAAAGUGCUUAAAAGAGGGCCACCACAGAAGC</t>
  </si>
  <si>
    <t>C58U</t>
  </si>
  <si>
    <t>GCUUCUGGACUGCGAUGGGAGCACGAAACGUCGUGGCGCAAUUGGGUGGGGAAAGUCUUUAAAAGAGGGCCACCACAGAAGC</t>
  </si>
  <si>
    <t>C58G</t>
  </si>
  <si>
    <t>GCUUCUGGACUGCGAUGGGAGCACGAAACGUCGUGGCGCAAUUGGGUGGGGAAAGUCGUUAAAAGAGGGCCACCACAGAAGC</t>
  </si>
  <si>
    <t>U59A</t>
  </si>
  <si>
    <t>GCUUCUGGACUGCGAUGGGAGCACGAAACGUCGUGGCGCAAUUGGGUGGGGAAAGUCCAUAAAAGAGGGCCACCACAGAAGC</t>
  </si>
  <si>
    <t>U59G</t>
  </si>
  <si>
    <t>GCUUCUGGACUGCGAUGGGAGCACGAAACGUCGUGGCGCAAUUGGGUGGGGAAAGUCCGUAAAAGAGGGCCACCACAGAAGC</t>
  </si>
  <si>
    <t>U59C</t>
  </si>
  <si>
    <t>GCUUCUGGACUGCGAUGGGAGCACGAAACGUCGUGGCGCAAUUGGGUGGGGAAAGUCCCUAAAAGAGGGCCACCACAGAAGC</t>
  </si>
  <si>
    <t>U60G</t>
  </si>
  <si>
    <t>GCUUCUGGACUGCGAUGGGAGCACGAAACGUCGUGGCGCAAUUGGGUGGGGAAAGUCCUGAAAAGAGGGCCACCACAGAAGC</t>
  </si>
  <si>
    <t>U60C</t>
  </si>
  <si>
    <t>GCUUCUGGACUGCGAUGGGAGCACGAAACGUCGUGGCGCAAUUGGGUGGGGAAAGUCCUCAAAAGAGGGCCACCACAGAAGC</t>
  </si>
  <si>
    <t>U60A</t>
  </si>
  <si>
    <t>GCUUCUGGACUGCGAUGGGAGCACGAAACGUCGUGGCGCAAUUGGGUGGGGAAAGUCCUAAAAAGAGGGCCACCACAGAAGC</t>
  </si>
  <si>
    <t>A61G</t>
  </si>
  <si>
    <t>GCUUCUGGACUGCGAUGGGAGCACGAAACGUCGUGGCGCAAUUGGGUGGGGAAAGUCCUUGAAAGAGGGCCACCACAGAAGC</t>
  </si>
  <si>
    <t>A61U</t>
  </si>
  <si>
    <t>GCUUCUGGACUGCGAUGGGAGCACGAAACGUCGUGGCGCAAUUGGGUGGGGAAAGUCCUUUAAAGAGGGCCACCACAGAAGC</t>
  </si>
  <si>
    <t>A61C</t>
  </si>
  <si>
    <t>GCUUCUGGACUGCGAUGGGAGCACGAAACGUCGUGGCGCAAUUGGGUGGGGAAAGUCCUUCAAAGAGGGCCACCACAGAAGC</t>
  </si>
  <si>
    <t>A62U</t>
  </si>
  <si>
    <t>GCUUCUGGACUGCGAUGGGAGCACGAAACGUCGUGGCGCAAUUGGGUGGGGAAAGUCCUUAUAAGAGGGCCACCACAGAAGC</t>
  </si>
  <si>
    <t>A62G</t>
  </si>
  <si>
    <t>GCUUCUGGACUGCGAUGGGAGCACGAAACGUCGUGGCGCAAUUGGGUGGGGAAAGUCCUUAGAAGAGGGCCACCACAGAAGC</t>
  </si>
  <si>
    <t>A62C</t>
  </si>
  <si>
    <t>GCUUCUGGACUGCGAUGGGAGCACGAAACGUCGUGGCGCAAUUGGGUGGGGAAAGUCCUUACAAGAGGGCCACCACAGAAGC</t>
  </si>
  <si>
    <t>A63G</t>
  </si>
  <si>
    <t>GCUUCUGGACUGCGAUGGGAGCACGAAACGUCGUGGCGCAAUUGGGUGGGGAAAGUCCUUAAGAGAGGGCCACCACAGAAGC</t>
  </si>
  <si>
    <t>A63U</t>
  </si>
  <si>
    <t>GCUUCUGGACUGCGAUGGGAGCACGAAACGUCGUGGCGCAAUUGGGUGGGGAAAGUCCUUAAUAGAGGGCCACCACAGAAGC</t>
  </si>
  <si>
    <t>A63C</t>
  </si>
  <si>
    <t>GCUUCUGGACUGCGAUGGGAGCACGAAACGUCGUGGCGCAAUUGGGUGGGGAAAGUCCUUAACAGAGGGCCACCACAGAAGC</t>
  </si>
  <si>
    <t>A64U</t>
  </si>
  <si>
    <t>GCUUCUGGACUGCGAUGGGAGCACGAAACGUCGUGGCGCAAUUGGGUGGGGAAAGUCCUUAAAUGAGGGCCACCACAGAAGC</t>
  </si>
  <si>
    <t>A64C</t>
  </si>
  <si>
    <t>GCUUCUGGACUGCGAUGGGAGCACGAAACGUCGUGGCGCAAUUGGGUGGGGAAAGUCCUUAAACGAGGGCCACCACAGAAGC</t>
  </si>
  <si>
    <t>A64G</t>
  </si>
  <si>
    <t>GCUUCUGGACUGCGAUGGGAGCACGAAACGUCGUGGCGCAAUUGGGUGGGGAAAGUCCUUAAAGGAGGGCCACCACAGAAGC</t>
  </si>
  <si>
    <t>G65A</t>
  </si>
  <si>
    <t>GCUUCUGGACUGCGAUGGGAGCACGAAACGUCGUGGCGCAAUUGGGUGGGGAAAGUCCUUAAAAAAGGGCCACCACAGAAGC</t>
  </si>
  <si>
    <t>G65U</t>
  </si>
  <si>
    <t>GCUUCUGGACUGCGAUGGGAGCACGAAACGUCGUGGCGCAAUUGGGUGGGGAAAGUCCUUAAAAUAGGGCCACCACAGAAGC</t>
  </si>
  <si>
    <t>G65C</t>
  </si>
  <si>
    <t>GCUUCUGGACUGCGAUGGGAGCACGAAACGUCGUGGCGCAAUUGGGUGGGGAAAGUCCUUAAAACAGGGCCACCACAGAAGC</t>
  </si>
  <si>
    <t>A66U</t>
  </si>
  <si>
    <t>GCUUCUGGACUGCGAUGGGAGCACGAAACGUCGUGGCGCAAUUGGGUGGGGAAAGUCCUUAAAAGUGGGCCACCACAGAAGC</t>
  </si>
  <si>
    <t>A66G</t>
  </si>
  <si>
    <t>GCUUCUGGACUGCGAUGGGAGCACGAAACGUCGUGGCGCAAUUGGGUGGGGAAAGUCCUUAAAAGGGGGCCACCACAGAAGC</t>
  </si>
  <si>
    <t>G67U</t>
  </si>
  <si>
    <t>GCUUCUGGACUGCGAUGGGAGCACGAAACGUCGUGGCGCAAUUGGGUGGGGAAAGUCCUUAAAAGAUGGCCACCACAGAAGC</t>
  </si>
  <si>
    <t>G67C</t>
  </si>
  <si>
    <t>GCUUCUGGACUGCGAUGGGAGCACGAAACGUCGUGGCGCAAUUGGGUGGGGAAAGUCCUUAAAAGACGGCCACCACAGAAGC</t>
  </si>
  <si>
    <t>G67A</t>
  </si>
  <si>
    <t>GCUUCUGGACUGCGAUGGGAGCACGAAACGUCGUGGCGCAAUUGGGUGGGGAAAGUCCUUAAAAGAAGGCCACCACAGAAGC</t>
  </si>
  <si>
    <t>G68U</t>
  </si>
  <si>
    <t>GCUUCUGGACUGCGAUGGGAGCACGAAACGUCGUGGCGCAAUUGGGUGGGGAAAGUCCUUAAAAGAGUGCCACCACAGAAGC</t>
  </si>
  <si>
    <t>G68C</t>
  </si>
  <si>
    <t>GCUUCUGGACUGCGAUGGGAGCACGAAACGUCGUGGCGCAAUUGGGUGGGGAAAGUCCUUAAAAGAGCGCCACCACAGAAGC</t>
  </si>
  <si>
    <t>G68A</t>
  </si>
  <si>
    <t>GCUUCUGGACUGCGAUGGGAGCACGAAACGUCGUGGCGCAAUUGGGUGGGGAAAGUCCUUAAAAGAGAGCCACCACAGAAGC</t>
  </si>
  <si>
    <t>G69A</t>
  </si>
  <si>
    <t>GCUUCUGGACUGCGAUGGGAGCACGAAACGUCGUGGCGCAAUUGGGUGGGGAAAGUCCUUAAAAGAGGACCACCACAGAAGC</t>
  </si>
  <si>
    <t>G69C</t>
  </si>
  <si>
    <t>GCUUCUGGACUGCGAUGGGAGCACGAAACGUCGUGGCGCAAUUGGGUGGGGAAAGUCCUUAAAAGAGGCCCACCACAGAAGC</t>
  </si>
  <si>
    <t>G69U</t>
  </si>
  <si>
    <t>GCUUCUGGACUGCGAUGGGAGCACGAAACGUCGUGGCGCAAUUGGGUGGGGAAAGUCCUUAAAAGAGGUCCACCACAGAAGC</t>
  </si>
  <si>
    <t>C70G</t>
  </si>
  <si>
    <t>GCUUCUGGACUGCGAUGGGAGCACGAAACGUCGUGGCGCAAUUGGGUGGGGAAAGUCCUUAAAAGAGGGGCACCACAGAAGC</t>
  </si>
  <si>
    <t>C70U</t>
  </si>
  <si>
    <t>GCUUCUGGACUGCGAUGGGAGCACGAAACGUCGUGGCGCAAUUGGGUGGGGAAAGUCCUUAAAAGAGGGUCACCACAGAAGC</t>
  </si>
  <si>
    <t>C70A</t>
  </si>
  <si>
    <t>GCUUCUGGACUGCGAUGGGAGCACGAAACGUCGUGGCGCAAUUGGGUGGGGAAAGUCCUUAAAAGAGGGACACCACAGAAGC</t>
  </si>
  <si>
    <t>C71G</t>
  </si>
  <si>
    <t>GCUUCUGGACUGCGAUGGGAGCACGAAACGUCGUGGCGCAAUUGGGUGGGGAAAGUCCUUAAAAGAGGGCGACCACAGAAGC</t>
  </si>
  <si>
    <t>C71A</t>
  </si>
  <si>
    <t>GCUUCUGGACUGCGAUGGGAGCACGAAACGUCGUGGCGCAAUUGGGUGGGGAAAGUCCUUAAAAGAGGGCAACCACAGAAGC</t>
  </si>
  <si>
    <t>C71U</t>
  </si>
  <si>
    <t>GCUUCUGGACUGCGAUGGGAGCACGAAACGUCGUGGCGCAAUUGGGUGGGGAAAGUCCUUAAAAGAGGGCUACCACAGAAGC</t>
  </si>
  <si>
    <t>A72G</t>
  </si>
  <si>
    <t>GCUUCUGGACUGCGAUGGGAGCACGAAACGUCGUGGCGCAAUUGGGUGGGGAAAGUCCUUAAAAGAGGGCCGCCACAGAAGC</t>
  </si>
  <si>
    <t>A72U</t>
  </si>
  <si>
    <t>GCUUCUGGACUGCGAUGGGAGCACGAAACGUCGUGGCGCAAUUGGGUGGGGAAAGUCCUUAAAAGAGGGCCUCCACAGAAGC</t>
  </si>
  <si>
    <t>A72C</t>
  </si>
  <si>
    <t>GCUUCUGGACUGCGAUGGGAGCACGAAACGUCGUGGCGCAAUUGGGUGGGGAAAGUCCUUAAAAGAGGGCCCCCACAGAAGC</t>
  </si>
  <si>
    <t>C73U</t>
  </si>
  <si>
    <t>GCUUCUGGACUGCGAUGGGAGCACGAAACGUCGUGGCGCAAUUGGGUGGGGAAAGUCCUUAAAAGAGGGCCAUCACAGAAGC</t>
  </si>
  <si>
    <t>C73A</t>
  </si>
  <si>
    <t>GCUUCUGGACUGCGAUGGGAGCACGAAACGUCGUGGCGCAAUUGGGUGGGGAAAGUCCUUAAAAGAGGGCCAACACAGAAGC</t>
  </si>
  <si>
    <t>C73G</t>
  </si>
  <si>
    <t>GCUUCUGGACUGCGAUGGGAGCACGAAACGUCGUGGCGCAAUUGGGUGGGGAAAGUCCUUAAAAGAGGGCCAGCACAGAAGC</t>
  </si>
  <si>
    <t>C74U</t>
  </si>
  <si>
    <t>GCUUCUGGACUGCGAUGGGAGCACGAAACGUCGUGGCGCAAUUGGGUGGGGAAAGUCCUUAAAAGAGGGCCACUACAGAAGC</t>
  </si>
  <si>
    <t>C74A</t>
  </si>
  <si>
    <t>GCUUCUGGACUGCGAUGGGAGCACGAAACGUCGUGGCGCAAUUGGGUGGGGAAAGUCCUUAAAAGAGGGCCACAACAGAAGC</t>
  </si>
  <si>
    <t>C74G</t>
  </si>
  <si>
    <t>GCUUCUGGACUGCGAUGGGAGCACGAAACGUCGUGGCGCAAUUGGGUGGGGAAAGUCCUUAAAAGAGGGCCACGACAGAAGC</t>
  </si>
  <si>
    <t>A75U</t>
  </si>
  <si>
    <t>GCUUCUGGACUGCGAUGGGAGCACGAAACGUCGUGGCGCAAUUGGGUGGGGAAAGUCCUUAAAAGAGGGCCACCUCAGAAGC</t>
  </si>
  <si>
    <t>A75G</t>
  </si>
  <si>
    <t>GCUUCUGGACUGCGAUGGGAGCACGAAACGUCGUGGCGCAAUUGGGUGGGGAAAGUCCUUAAAAGAGGGCCACCGCAGAAGC</t>
  </si>
  <si>
    <t>A75C</t>
  </si>
  <si>
    <t>GCUUCUGGACUGCGAUGGGAGCACGAAACGUCGUGGCGCAAUUGGGUGGGGAAAGUCCUUAAAAGAGGGCCACCCCAGAAGC</t>
  </si>
  <si>
    <t>C76G</t>
  </si>
  <si>
    <t>GCUUCUGGACUGCGAUGGGAGCACGAAACGUCGUGGCGCAAUUGGGUGGGGAAAGUCCUUAAAAGAGGGCCACCAGAGAAGC</t>
  </si>
  <si>
    <t>C76A</t>
  </si>
  <si>
    <t>GCUUCUGGACUGCGAUGGGAGCACGAAACGUCGUGGCGCAAUUGGGUGGGGAAAGUCCUUAAAAGAGGGCCACCAAAGAAGC</t>
  </si>
  <si>
    <t>C76U</t>
  </si>
  <si>
    <t>GCUUCUGGACUGCGAUGGGAGCACGAAACGUCGUGGCGCAAUUGGGUGGGGAAAGUCCUUAAAAGAGGGCCACCAUAGAAGC</t>
  </si>
  <si>
    <t>A77C</t>
  </si>
  <si>
    <t>GCUUCUGGACUGCGAUGGGAGCACGAAACGUCGUGGCGCAAUUGGGUGGGGAAAGUCCUUAAAAGAGGGCCACCACCGAAGC</t>
  </si>
  <si>
    <t>A77U</t>
  </si>
  <si>
    <t>GCUUCUGGACUGCGAUGGGAGCACGAAACGUCGUGGCGCAAUUGGGUGGGGAAAGUCCUUAAAAGAGGGCCACCACUGAAGC</t>
  </si>
  <si>
    <t>A77G</t>
  </si>
  <si>
    <t>GCUUCUGGACUGCGAUGGGAGCACGAAACGUCGUGGCGCAAUUGGGUGGGGAAAGUCCUUAAAAGAGGGCCACCACGGAAGC</t>
  </si>
  <si>
    <t>G78A</t>
  </si>
  <si>
    <t>GCUUCUGGACUGCGAUGGGAGCACGAAACGUCGUGGCGCAAUUGGGUGGGGAAAGUCCUUAAAAGAGGGCCACCACAAAAGC</t>
  </si>
  <si>
    <t>G78C</t>
  </si>
  <si>
    <t>GCUUCUGGACUGCGAUGGGAGCACGAAACGUCGUGGCGCAAUUGGGUGGGGAAAGUCCUUAAAAGAGGGCCACCACACAAGC</t>
  </si>
  <si>
    <t>G78U</t>
  </si>
  <si>
    <t>GCUUCUGGACUGCGAUGGGAGCACGAAACGUCGUGGCGCAAUUGGGUGGGGAAAGUCCUUAAAAGAGGGCCACCACAUAAGC</t>
  </si>
  <si>
    <t>A79G</t>
  </si>
  <si>
    <t>GCUUCUGGACUGCGAUGGGAGCACGAAACGUCGUGGCGCAAUUGGGUGGGGAAAGUCCUUAAAAGAGGGCCACCACAGGAGC</t>
  </si>
  <si>
    <t>A79U</t>
  </si>
  <si>
    <t>GCUUCUGGACUGCGAUGGGAGCACGAAACGUCGUGGCGCAAUUGGGUGGGGAAAGUCCUUAAAAGAGGGCCACCACAGUAGC</t>
  </si>
  <si>
    <t>A79C</t>
  </si>
  <si>
    <t>GCUUCUGGACUGCGAUGGGAGCACGAAACGUCGUGGCGCAAUUGGGUGGGGAAAGUCCUUAAAAGAGGGCCACCACAGCAGC</t>
  </si>
  <si>
    <t>A80U</t>
  </si>
  <si>
    <t>GCUUCUGGACUGCGAUGGGAGCACGAAACGUCGUGGCGCAAUUGGGUGGGGAAAGUCCUUAAAAGAGGGCCACCACAGAUGC</t>
  </si>
  <si>
    <t>A80G</t>
  </si>
  <si>
    <t>GCUUCUGGACUGCGAUGGGAGCACGAAACGUCGUGGCGCAAUUGGGUGGGGAAAGUCCUUAAAAGAGGGCCACCACAGAGGC</t>
  </si>
  <si>
    <t>A80C</t>
  </si>
  <si>
    <t>GCUUCUGGACUGCGAUGGGAGCACGAAACGUCGUGGCGCAAUUGGGUGGGGAAAGUCCUUAAAAGAGGGCCACCACAGACGC</t>
  </si>
  <si>
    <t>G81C</t>
  </si>
  <si>
    <t>GCUUCUGGACUGCGAUGGGAGCACGAAACGUCGUGGCGCAAUUGGGUGGGGAAAGUCCUUAAAAGAGGGCCACCACAGAACC</t>
  </si>
  <si>
    <t>G81U</t>
  </si>
  <si>
    <t>GCUUCUGGACUGCGAUGGGAGCACGAAACGUCGUGGCGCAAUUGGGUGGGGAAAGUCCUUAAAAGAGGGCCACCACAGAAUC</t>
  </si>
  <si>
    <t>G81A</t>
  </si>
  <si>
    <t>GCUUCUGGACUGCGAUGGGAGCACGAAACGUCGUGGCGCAAUUGGGUGGGGAAAGUCCUUAAAAGAGGGCCACCACAGAAAC</t>
  </si>
  <si>
    <t>C82U</t>
  </si>
  <si>
    <t>GCUUCUGGACUGCGAUGGGAGCACGAAACGUCGUGGCGCAAUUGGGUGGGGAAAGUCCUUAAAAGAGGGCCACCACAGAAGU</t>
  </si>
  <si>
    <t>C82G</t>
  </si>
  <si>
    <t>GCUUCUGGACUGCGAUGGGAGCACGAAACGUCGUGGCGCAAUUGGGUGGGGAAAGUCCUUAAAAGAGGGCCACCACAGAAGG</t>
  </si>
  <si>
    <t>C82A</t>
  </si>
  <si>
    <t>GCUUCUGGACUGCGAUGGGAGCACGAAACGUCGUGGCGCAAUUGGGUGGGGAAAGUCCUUAAAAGAGGGCCACCACAGAAGA</t>
  </si>
  <si>
    <t>GCUUCUGGACUGCGAUGGGAGCACGAAACGUCGUGGCGCAAUUGGGUGGGGAAAGUCCUUAAAAGAGGGCCACCACAGAAGC</t>
  </si>
  <si>
    <t>Total number of clusters</t>
  </si>
  <si>
    <t>Kd (nM)</t>
  </si>
  <si>
    <t>*/ factor</t>
  </si>
  <si>
    <t>wt</t>
  </si>
  <si>
    <t>Mutations</t>
  </si>
  <si>
    <t>Position</t>
  </si>
  <si>
    <t>Log2 Effect log2(Kdwt/Kdmut)</t>
  </si>
  <si>
    <t>Absolute Log2 Effect</t>
  </si>
  <si>
    <t>Average Absolute Log2 Effect</t>
  </si>
  <si>
    <t>Number of lanes with good fit</t>
  </si>
  <si>
    <t>Number of lanes where called Not Binding</t>
  </si>
  <si>
    <t>Number of lanes Called as Not Binding</t>
  </si>
  <si>
    <t>Sequence (canonical GFP_Apt)</t>
  </si>
  <si>
    <t>Sequence (GFP_Apt single point mutants)</t>
  </si>
  <si>
    <t>C39A</t>
  </si>
  <si>
    <t>GCUUCUGGACUGCGAUGGGAGCACGAAACGUCGUGGCGAAAUUGGGUGGGGAAAGUCCUUAAAAGAGGGCCACCACAGAAGC</t>
  </si>
  <si>
    <t>Missing</t>
  </si>
  <si>
    <t>G1A</t>
  </si>
  <si>
    <t>G1C</t>
  </si>
  <si>
    <t>G1U</t>
  </si>
  <si>
    <t>C2A</t>
  </si>
  <si>
    <t>C2G</t>
  </si>
  <si>
    <t>C2U</t>
  </si>
  <si>
    <t>ACUUCUGGACUGCGAUGGGAGCACGAAACGUCGUGGCGCAAUUGGGUGGGGAAAGUCCUUAAAAGAGGGCCACCACAGAAGC</t>
  </si>
  <si>
    <t>CCUUCUGGACUGCGAUGGGAGCACGAAACGUCGUGGCGCAAUUGGGUGGGGAAAGUCCUUAAAAGAGGGCCACCACAGAAGC</t>
  </si>
  <si>
    <t>UCUUCUGGACUGCGAUGGGAGCACGAAACGUCGUGGCGCAAUUGGGUGGGGAAAGUCCUUAAAAGAGGGCCACCACAGAAGC</t>
  </si>
  <si>
    <t>GAUUCUGGACUGCGAUGGGAGCACGAAACGUCGUGGCGCAAUUGGGUGGGGAAAGUCCUUAAAAGAGGGCCACCACAGAAGC</t>
  </si>
  <si>
    <t>GGUUCUGGACUGCGAUGGGAGCACGAAACGUCGUGGCGCAAUUGGGUGGGGAAAGUCCUUAAAAGAGGGCCACCACAGAAGC</t>
  </si>
  <si>
    <t>GUUUCUGGACUGCGAUGGGAGCACGAAACGUCGUGGCGCAAUUGGGUGGGGAAAGUCCUUAAAAGAGGGCCACCACAGAAGC</t>
  </si>
  <si>
    <t>A53C</t>
  </si>
  <si>
    <t>GCUUCUGGACUGCGAUGGGAGCACGAAACGUCGUGGCGCAAUUGGGUGGGGACAGUCCUUAAAAGAGGGCCACCACAGAAGC</t>
  </si>
  <si>
    <t>C58A</t>
  </si>
  <si>
    <t>GCUUCUGGACUGCGAUGGGAGCACGAAACGUCGUGGCGCAAUUGGGUGGGGAAAGUCAUUAAAAGAGGGCCACCACAGAAGC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</si>
</sst>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1">
    <xf numFmtId="0" fontId="0" fillId="0" borderId="0" xfId="0"/>
    <xf numFmtId="0" fontId="19" fillId="0" borderId="0" xfId="42" applyFont="1" applyAlignment="1">
      <alignment horizontal="center" vertical="center" wrapText="1"/>
    </xf>
    <xf numFmtId="0" fontId="19" fillId="0" borderId="0" xfId="42" applyFont="1" applyAlignment="1">
      <alignment horizontal="center" vertical="center"/>
    </xf>
    <xf numFmtId="0" fontId="20" fillId="0" borderId="0" xfId="42" applyFont="1" applyAlignment="1">
      <alignment horizontal="center" vertical="center"/>
    </xf>
    <xf numFmtId="164" fontId="20" fillId="0" borderId="0" xfId="42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 applyFont="1" applyAlignment="1">
      <alignment horizontal="center" vertical="center"/>
    </xf>
    <xf numFmtId="0" fontId="20" fillId="0" borderId="0" xfId="42" applyFont="1" applyAlignment="1">
      <alignment horizontal="center" vertical="center" wrapText="1"/>
    </xf>
    <xf numFmtId="0" fontId="20" fillId="0" borderId="0" xfId="42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1"/>
  <sheetViews>
    <sheetView tabSelected="1" zoomScaleNormal="100" workbookViewId="0">
      <selection activeCell="C1" sqref="A1:C1048576"/>
    </sheetView>
  </sheetViews>
  <sheetFormatPr defaultRowHeight="15" x14ac:dyDescent="0.25"/>
  <cols>
    <col min="1" max="1" width="11" style="5" customWidth="1"/>
    <col min="2" max="2" width="112.42578125" style="5" bestFit="1" customWidth="1"/>
    <col min="3" max="3" width="11.7109375" style="5" customWidth="1"/>
    <col min="4" max="4" width="12" style="5" customWidth="1"/>
    <col min="5" max="5" width="12.28515625" style="5" customWidth="1"/>
    <col min="6" max="6" width="11.42578125" style="5" bestFit="1" customWidth="1"/>
    <col min="7" max="7" width="14.7109375" style="5" customWidth="1"/>
    <col min="8" max="8" width="9.85546875" style="5" customWidth="1"/>
    <col min="9" max="9" width="20.7109375" style="5" customWidth="1"/>
    <col min="10" max="11" width="12.5703125" style="5" customWidth="1"/>
    <col min="12" max="12" width="17.42578125" style="5" customWidth="1"/>
    <col min="13" max="13" width="9.140625" style="5"/>
    <col min="14" max="14" width="9.5703125" style="5" bestFit="1" customWidth="1"/>
    <col min="15" max="15" width="9.28515625" style="5" bestFit="1" customWidth="1"/>
    <col min="16" max="16384" width="9.140625" style="5"/>
  </cols>
  <sheetData>
    <row r="1" spans="1:12" ht="60" x14ac:dyDescent="0.25">
      <c r="A1" s="2"/>
      <c r="B1" s="1" t="s">
        <v>485</v>
      </c>
      <c r="C1" s="1" t="s">
        <v>482</v>
      </c>
      <c r="D1" s="1" t="s">
        <v>473</v>
      </c>
      <c r="E1" s="2" t="s">
        <v>474</v>
      </c>
      <c r="F1" s="2" t="s">
        <v>475</v>
      </c>
      <c r="G1" s="1" t="s">
        <v>483</v>
      </c>
      <c r="H1" s="2"/>
      <c r="I1" s="2"/>
      <c r="J1" s="2"/>
      <c r="K1" s="2"/>
    </row>
    <row r="2" spans="1:12" x14ac:dyDescent="0.25">
      <c r="A2" s="2" t="s">
        <v>476</v>
      </c>
      <c r="B2" s="3" t="s">
        <v>472</v>
      </c>
      <c r="C2" s="3">
        <v>3</v>
      </c>
      <c r="D2" s="3">
        <v>8724796</v>
      </c>
      <c r="E2" s="4">
        <v>4.2688715106755506</v>
      </c>
      <c r="F2" s="4">
        <v>1.1072340922918302</v>
      </c>
      <c r="G2" s="3">
        <v>0</v>
      </c>
      <c r="H2" s="3"/>
      <c r="I2" s="3"/>
      <c r="J2" s="3"/>
      <c r="K2" s="3"/>
    </row>
    <row r="5" spans="1:12" ht="45" x14ac:dyDescent="0.25">
      <c r="A5" s="1" t="s">
        <v>477</v>
      </c>
      <c r="B5" s="1" t="s">
        <v>486</v>
      </c>
      <c r="C5" s="1" t="s">
        <v>482</v>
      </c>
      <c r="D5" s="1" t="s">
        <v>473</v>
      </c>
      <c r="E5" s="1" t="s">
        <v>474</v>
      </c>
      <c r="F5" s="1" t="s">
        <v>475</v>
      </c>
      <c r="G5" s="1" t="s">
        <v>484</v>
      </c>
      <c r="H5" s="3"/>
      <c r="I5" s="10" t="s">
        <v>479</v>
      </c>
      <c r="J5" s="10" t="s">
        <v>480</v>
      </c>
      <c r="K5" s="10" t="s">
        <v>478</v>
      </c>
      <c r="L5" s="10" t="s">
        <v>481</v>
      </c>
    </row>
    <row r="6" spans="1:12" x14ac:dyDescent="0.25">
      <c r="A6" s="8" t="s">
        <v>490</v>
      </c>
      <c r="B6" s="9" t="s">
        <v>496</v>
      </c>
      <c r="C6" s="8" t="s">
        <v>489</v>
      </c>
      <c r="D6" s="1"/>
      <c r="E6" s="1"/>
      <c r="F6" s="1"/>
      <c r="G6" s="1"/>
      <c r="H6" s="9"/>
      <c r="K6" s="6">
        <v>1</v>
      </c>
      <c r="L6" s="10"/>
    </row>
    <row r="7" spans="1:12" x14ac:dyDescent="0.25">
      <c r="A7" s="8" t="s">
        <v>491</v>
      </c>
      <c r="B7" s="9" t="s">
        <v>497</v>
      </c>
      <c r="C7" s="8" t="s">
        <v>489</v>
      </c>
      <c r="D7" s="1"/>
      <c r="E7" s="1"/>
      <c r="F7" s="1"/>
      <c r="G7" s="1"/>
      <c r="H7" s="9"/>
      <c r="K7" s="6"/>
      <c r="L7" s="10"/>
    </row>
    <row r="8" spans="1:12" x14ac:dyDescent="0.25">
      <c r="A8" s="8" t="s">
        <v>492</v>
      </c>
      <c r="B8" s="9" t="s">
        <v>498</v>
      </c>
      <c r="C8" s="8" t="s">
        <v>489</v>
      </c>
      <c r="D8" s="1"/>
      <c r="E8" s="1"/>
      <c r="F8" s="1"/>
      <c r="G8" s="1"/>
      <c r="H8" s="9"/>
      <c r="K8" s="6"/>
      <c r="L8" s="10"/>
    </row>
    <row r="9" spans="1:12" x14ac:dyDescent="0.25">
      <c r="A9" s="8" t="s">
        <v>493</v>
      </c>
      <c r="B9" s="9" t="s">
        <v>499</v>
      </c>
      <c r="C9" s="8" t="s">
        <v>489</v>
      </c>
      <c r="D9" s="1"/>
      <c r="E9" s="1"/>
      <c r="F9" s="1"/>
      <c r="G9" s="1"/>
      <c r="H9" s="9"/>
      <c r="K9" s="6">
        <v>2</v>
      </c>
      <c r="L9" s="10"/>
    </row>
    <row r="10" spans="1:12" x14ac:dyDescent="0.25">
      <c r="A10" s="8" t="s">
        <v>494</v>
      </c>
      <c r="B10" s="9" t="s">
        <v>500</v>
      </c>
      <c r="C10" s="8" t="s">
        <v>489</v>
      </c>
      <c r="D10" s="1"/>
      <c r="E10" s="1"/>
      <c r="F10" s="1"/>
      <c r="G10" s="1"/>
      <c r="H10" s="9"/>
      <c r="K10" s="10"/>
      <c r="L10" s="10"/>
    </row>
    <row r="11" spans="1:12" x14ac:dyDescent="0.25">
      <c r="A11" s="8" t="s">
        <v>495</v>
      </c>
      <c r="B11" s="9" t="s">
        <v>501</v>
      </c>
      <c r="C11" s="8" t="s">
        <v>489</v>
      </c>
      <c r="D11" s="1"/>
      <c r="E11" s="1"/>
      <c r="F11" s="1"/>
      <c r="G11" s="1"/>
      <c r="H11" s="9"/>
      <c r="K11" s="10"/>
      <c r="L11" s="10"/>
    </row>
    <row r="12" spans="1:12" x14ac:dyDescent="0.25">
      <c r="A12" s="5" t="s">
        <v>0</v>
      </c>
      <c r="B12" s="5" t="s">
        <v>1</v>
      </c>
      <c r="C12" s="5">
        <v>3</v>
      </c>
      <c r="D12" s="5">
        <v>15020</v>
      </c>
      <c r="E12" s="7">
        <v>4.4216755472962763</v>
      </c>
      <c r="F12" s="7">
        <v>1.1465534128899035</v>
      </c>
      <c r="G12" s="5">
        <v>0</v>
      </c>
      <c r="I12" s="5">
        <f>LOG($E$2/E12,2)</f>
        <v>-5.0738427917492258E-2</v>
      </c>
      <c r="J12" s="5">
        <f>ABS(I12)</f>
        <v>5.0738427917492258E-2</v>
      </c>
      <c r="K12" s="5">
        <v>3</v>
      </c>
      <c r="L12" s="7">
        <f>AVERAGE(J12:J14)</f>
        <v>0.22373604183345083</v>
      </c>
    </row>
    <row r="13" spans="1:12" x14ac:dyDescent="0.25">
      <c r="A13" s="5" t="s">
        <v>2</v>
      </c>
      <c r="B13" s="5" t="s">
        <v>3</v>
      </c>
      <c r="C13" s="5">
        <v>3</v>
      </c>
      <c r="D13" s="5">
        <v>1144</v>
      </c>
      <c r="E13" s="7">
        <v>3.5131848536277572</v>
      </c>
      <c r="F13" s="7">
        <v>1.4174159486647093</v>
      </c>
      <c r="G13" s="5">
        <v>0</v>
      </c>
      <c r="I13" s="5">
        <f t="shared" ref="I13:I17" si="0">LOG($E$2/E13,2)</f>
        <v>0.28107525037287873</v>
      </c>
      <c r="J13" s="5">
        <f t="shared" ref="J13:J76" si="1">ABS(I13)</f>
        <v>0.28107525037287873</v>
      </c>
    </row>
    <row r="14" spans="1:12" x14ac:dyDescent="0.25">
      <c r="A14" s="5" t="s">
        <v>4</v>
      </c>
      <c r="B14" s="5" t="s">
        <v>5</v>
      </c>
      <c r="C14" s="5">
        <v>3</v>
      </c>
      <c r="D14" s="5">
        <v>862</v>
      </c>
      <c r="E14" s="7">
        <v>5.4010847513635918</v>
      </c>
      <c r="F14" s="7">
        <v>1.6977935260506194</v>
      </c>
      <c r="G14" s="5">
        <v>0</v>
      </c>
      <c r="I14" s="5">
        <f t="shared" si="0"/>
        <v>-0.33939444720998146</v>
      </c>
      <c r="J14" s="5">
        <f t="shared" si="1"/>
        <v>0.33939444720998146</v>
      </c>
    </row>
    <row r="15" spans="1:12" x14ac:dyDescent="0.25">
      <c r="A15" s="5" t="s">
        <v>6</v>
      </c>
      <c r="B15" s="5" t="s">
        <v>7</v>
      </c>
      <c r="C15" s="5">
        <v>3</v>
      </c>
      <c r="D15" s="5">
        <v>2115</v>
      </c>
      <c r="E15" s="7">
        <v>4.6029314589135737</v>
      </c>
      <c r="F15" s="7">
        <v>1.2698052483853801</v>
      </c>
      <c r="G15" s="5">
        <v>0</v>
      </c>
      <c r="I15" s="5">
        <f t="shared" si="0"/>
        <v>-0.10869822054385773</v>
      </c>
      <c r="J15" s="5">
        <f t="shared" si="1"/>
        <v>0.10869822054385773</v>
      </c>
      <c r="K15" s="5">
        <f>K12+1</f>
        <v>4</v>
      </c>
      <c r="L15" s="7">
        <f>AVERAGE(J15:J17)</f>
        <v>0.34924563802944003</v>
      </c>
    </row>
    <row r="16" spans="1:12" x14ac:dyDescent="0.25">
      <c r="A16" s="5" t="s">
        <v>8</v>
      </c>
      <c r="B16" s="5" t="s">
        <v>9</v>
      </c>
      <c r="C16" s="5">
        <v>3</v>
      </c>
      <c r="D16" s="5">
        <v>11605</v>
      </c>
      <c r="E16" s="7">
        <v>7.9916846980144092</v>
      </c>
      <c r="F16" s="7">
        <v>1.6218281560570247</v>
      </c>
      <c r="G16" s="5">
        <v>0</v>
      </c>
      <c r="I16" s="5">
        <f t="shared" si="0"/>
        <v>-0.9046449251422034</v>
      </c>
      <c r="J16" s="5">
        <f t="shared" si="1"/>
        <v>0.9046449251422034</v>
      </c>
      <c r="L16" s="7"/>
    </row>
    <row r="17" spans="1:12" x14ac:dyDescent="0.25">
      <c r="A17" s="5" t="s">
        <v>10</v>
      </c>
      <c r="B17" s="5" t="s">
        <v>11</v>
      </c>
      <c r="C17" s="5">
        <v>3</v>
      </c>
      <c r="D17" s="5">
        <v>2026</v>
      </c>
      <c r="E17" s="7">
        <v>4.168305363239754</v>
      </c>
      <c r="F17" s="7">
        <v>1.0462933468316071</v>
      </c>
      <c r="G17" s="5">
        <v>0</v>
      </c>
      <c r="I17" s="5">
        <f t="shared" si="0"/>
        <v>3.4393768402258947E-2</v>
      </c>
      <c r="J17" s="5">
        <f t="shared" si="1"/>
        <v>3.4393768402258947E-2</v>
      </c>
      <c r="L17" s="7"/>
    </row>
    <row r="18" spans="1:12" x14ac:dyDescent="0.25">
      <c r="A18" s="5" t="s">
        <v>12</v>
      </c>
      <c r="B18" s="5" t="s">
        <v>13</v>
      </c>
      <c r="C18" s="5">
        <v>3</v>
      </c>
      <c r="D18" s="5">
        <v>9896</v>
      </c>
      <c r="E18" s="7">
        <v>4.3051930376606586</v>
      </c>
      <c r="F18" s="7">
        <v>1.223579288372344</v>
      </c>
      <c r="G18" s="5">
        <v>0</v>
      </c>
      <c r="I18" s="5">
        <f t="shared" ref="I18:I29" si="2">LOG($E$2/E18,2)</f>
        <v>-1.2223187735441503E-2</v>
      </c>
      <c r="J18" s="5">
        <f t="shared" si="1"/>
        <v>1.2223187735441503E-2</v>
      </c>
      <c r="K18" s="5">
        <f>K15+1</f>
        <v>5</v>
      </c>
      <c r="L18" s="7">
        <f>AVERAGE(J18:J20)</f>
        <v>0.41150331064330053</v>
      </c>
    </row>
    <row r="19" spans="1:12" x14ac:dyDescent="0.25">
      <c r="A19" s="5" t="s">
        <v>14</v>
      </c>
      <c r="B19" s="5" t="s">
        <v>15</v>
      </c>
      <c r="C19" s="5">
        <v>3</v>
      </c>
      <c r="D19" s="5">
        <v>694</v>
      </c>
      <c r="E19" s="7">
        <v>8.0856881497444331</v>
      </c>
      <c r="F19" s="7">
        <v>1.7000071497497513</v>
      </c>
      <c r="G19" s="5">
        <v>0</v>
      </c>
      <c r="I19" s="5">
        <f t="shared" si="2"/>
        <v>-0.9215158231927385</v>
      </c>
      <c r="J19" s="5">
        <f t="shared" si="1"/>
        <v>0.9215158231927385</v>
      </c>
      <c r="L19" s="7"/>
    </row>
    <row r="20" spans="1:12" x14ac:dyDescent="0.25">
      <c r="A20" s="5" t="s">
        <v>16</v>
      </c>
      <c r="B20" s="5" t="s">
        <v>17</v>
      </c>
      <c r="C20" s="5">
        <v>3</v>
      </c>
      <c r="D20" s="5">
        <v>1063</v>
      </c>
      <c r="E20" s="7">
        <v>5.258406452149865</v>
      </c>
      <c r="F20" s="7">
        <v>1.798623637225973</v>
      </c>
      <c r="G20" s="5">
        <v>0</v>
      </c>
      <c r="I20" s="5">
        <f t="shared" si="2"/>
        <v>-0.30077092100172159</v>
      </c>
      <c r="J20" s="5">
        <f t="shared" si="1"/>
        <v>0.30077092100172159</v>
      </c>
      <c r="L20" s="7"/>
    </row>
    <row r="21" spans="1:12" x14ac:dyDescent="0.25">
      <c r="A21" s="5" t="s">
        <v>18</v>
      </c>
      <c r="B21" s="5" t="s">
        <v>19</v>
      </c>
      <c r="C21" s="5">
        <v>3</v>
      </c>
      <c r="D21" s="5">
        <v>16992</v>
      </c>
      <c r="E21" s="7">
        <v>8.405289637858349</v>
      </c>
      <c r="F21" s="7">
        <v>1.7796188689800228</v>
      </c>
      <c r="G21" s="5">
        <v>0</v>
      </c>
      <c r="I21" s="5">
        <f t="shared" si="2"/>
        <v>-0.97744279477198437</v>
      </c>
      <c r="J21" s="5">
        <f t="shared" si="1"/>
        <v>0.97744279477198437</v>
      </c>
      <c r="K21" s="5">
        <f>K18+1</f>
        <v>6</v>
      </c>
      <c r="L21" s="7">
        <f>AVERAGE(J21:J23)</f>
        <v>0.94245438219612654</v>
      </c>
    </row>
    <row r="22" spans="1:12" x14ac:dyDescent="0.25">
      <c r="A22" s="5" t="s">
        <v>20</v>
      </c>
      <c r="B22" s="5" t="s">
        <v>21</v>
      </c>
      <c r="C22" s="5">
        <v>3</v>
      </c>
      <c r="D22" s="5">
        <v>2761</v>
      </c>
      <c r="E22" s="7">
        <v>7.4541567270385043</v>
      </c>
      <c r="F22" s="7">
        <v>1.5522308537377174</v>
      </c>
      <c r="G22" s="5">
        <v>0</v>
      </c>
      <c r="I22" s="5">
        <f t="shared" si="2"/>
        <v>-0.80419041333416863</v>
      </c>
      <c r="J22" s="5">
        <f t="shared" si="1"/>
        <v>0.80419041333416863</v>
      </c>
      <c r="L22" s="7"/>
    </row>
    <row r="23" spans="1:12" x14ac:dyDescent="0.25">
      <c r="A23" s="5" t="s">
        <v>22</v>
      </c>
      <c r="B23" s="5" t="s">
        <v>23</v>
      </c>
      <c r="C23" s="5">
        <v>3</v>
      </c>
      <c r="D23" s="5">
        <v>3992</v>
      </c>
      <c r="E23" s="7">
        <v>8.8127035662111304</v>
      </c>
      <c r="F23" s="7">
        <v>1.3997316915792573</v>
      </c>
      <c r="G23" s="5">
        <v>0</v>
      </c>
      <c r="I23" s="5">
        <f t="shared" si="2"/>
        <v>-1.045729938482227</v>
      </c>
      <c r="J23" s="5">
        <f t="shared" si="1"/>
        <v>1.045729938482227</v>
      </c>
      <c r="L23" s="7"/>
    </row>
    <row r="24" spans="1:12" x14ac:dyDescent="0.25">
      <c r="A24" s="5" t="s">
        <v>24</v>
      </c>
      <c r="B24" s="5" t="s">
        <v>25</v>
      </c>
      <c r="C24" s="5">
        <v>3</v>
      </c>
      <c r="D24" s="5">
        <v>12319</v>
      </c>
      <c r="E24" s="7">
        <v>43.816843827361637</v>
      </c>
      <c r="F24" s="7">
        <v>2.224267630784611</v>
      </c>
      <c r="G24" s="5">
        <v>0</v>
      </c>
      <c r="I24" s="5">
        <f t="shared" si="2"/>
        <v>-3.3595589247686628</v>
      </c>
      <c r="J24" s="5">
        <f t="shared" si="1"/>
        <v>3.3595589247686628</v>
      </c>
      <c r="K24" s="5">
        <f>K21+1</f>
        <v>7</v>
      </c>
      <c r="L24" s="7">
        <f>AVERAGE(J24:J26)</f>
        <v>3.3950576825356298</v>
      </c>
    </row>
    <row r="25" spans="1:12" x14ac:dyDescent="0.25">
      <c r="A25" s="5" t="s">
        <v>26</v>
      </c>
      <c r="B25" s="5" t="s">
        <v>27</v>
      </c>
      <c r="C25" s="5">
        <v>2</v>
      </c>
      <c r="D25" s="5">
        <v>732</v>
      </c>
      <c r="E25" s="7">
        <v>88.137504601737376</v>
      </c>
      <c r="F25" s="7">
        <v>1.4182384736760492</v>
      </c>
      <c r="G25" s="5">
        <v>1</v>
      </c>
      <c r="I25" s="5">
        <f t="shared" si="2"/>
        <v>-4.3678294063215972</v>
      </c>
      <c r="J25" s="5">
        <f t="shared" si="1"/>
        <v>4.3678294063215972</v>
      </c>
      <c r="L25" s="7"/>
    </row>
    <row r="26" spans="1:12" x14ac:dyDescent="0.25">
      <c r="A26" s="5" t="s">
        <v>28</v>
      </c>
      <c r="B26" s="5" t="s">
        <v>29</v>
      </c>
      <c r="C26" s="5">
        <v>2</v>
      </c>
      <c r="D26" s="5">
        <v>1078</v>
      </c>
      <c r="E26" s="7">
        <v>23.45200648851899</v>
      </c>
      <c r="F26" s="7">
        <v>2.4009335696125866</v>
      </c>
      <c r="G26" s="5">
        <v>0</v>
      </c>
      <c r="I26" s="5">
        <f t="shared" si="2"/>
        <v>-2.4577847165166289</v>
      </c>
      <c r="J26" s="5">
        <f t="shared" si="1"/>
        <v>2.4577847165166289</v>
      </c>
      <c r="L26" s="7"/>
    </row>
    <row r="27" spans="1:12" x14ac:dyDescent="0.25">
      <c r="A27" s="5" t="s">
        <v>30</v>
      </c>
      <c r="B27" s="5" t="s">
        <v>31</v>
      </c>
      <c r="C27" s="5">
        <v>3</v>
      </c>
      <c r="D27" s="5">
        <v>2583</v>
      </c>
      <c r="E27" s="7">
        <v>5.5611940108428568</v>
      </c>
      <c r="F27" s="7">
        <v>1.1812055384936953</v>
      </c>
      <c r="G27" s="5">
        <v>0</v>
      </c>
      <c r="I27" s="5">
        <f t="shared" si="2"/>
        <v>-0.38153992929397174</v>
      </c>
      <c r="J27" s="5">
        <f t="shared" si="1"/>
        <v>0.38153992929397174</v>
      </c>
      <c r="K27" s="5">
        <f>K24+1</f>
        <v>8</v>
      </c>
      <c r="L27" s="7">
        <f>AVERAGE(J27:J29)</f>
        <v>2.2921180990920083</v>
      </c>
    </row>
    <row r="28" spans="1:12" x14ac:dyDescent="0.25">
      <c r="A28" s="5" t="s">
        <v>32</v>
      </c>
      <c r="B28" s="5" t="s">
        <v>33</v>
      </c>
      <c r="C28" s="5">
        <v>3</v>
      </c>
      <c r="D28" s="5">
        <v>2241</v>
      </c>
      <c r="E28" s="7">
        <v>61.543816921949265</v>
      </c>
      <c r="F28" s="7">
        <v>1.8461508712994683</v>
      </c>
      <c r="G28" s="5">
        <v>1</v>
      </c>
      <c r="I28" s="5">
        <f t="shared" si="2"/>
        <v>-3.849687277308961</v>
      </c>
      <c r="J28" s="5">
        <f t="shared" si="1"/>
        <v>3.849687277308961</v>
      </c>
      <c r="L28" s="7"/>
    </row>
    <row r="29" spans="1:12" x14ac:dyDescent="0.25">
      <c r="A29" s="5" t="s">
        <v>34</v>
      </c>
      <c r="B29" s="5" t="s">
        <v>35</v>
      </c>
      <c r="C29" s="5">
        <v>3</v>
      </c>
      <c r="D29" s="5">
        <v>14000</v>
      </c>
      <c r="E29" s="7">
        <v>26.703960673067346</v>
      </c>
      <c r="F29" s="7">
        <v>1.4959181114338083</v>
      </c>
      <c r="G29" s="5">
        <v>0</v>
      </c>
      <c r="I29" s="5">
        <f t="shared" si="2"/>
        <v>-2.6451270906730917</v>
      </c>
      <c r="J29" s="5">
        <f t="shared" si="1"/>
        <v>2.6451270906730917</v>
      </c>
      <c r="L29" s="7"/>
    </row>
    <row r="30" spans="1:12" x14ac:dyDescent="0.25">
      <c r="A30" s="5" t="s">
        <v>36</v>
      </c>
      <c r="B30" s="5" t="s">
        <v>37</v>
      </c>
      <c r="C30" s="5">
        <v>3</v>
      </c>
      <c r="D30" s="5">
        <v>1885</v>
      </c>
      <c r="E30" s="7">
        <v>6.8583086777011779</v>
      </c>
      <c r="F30" s="7">
        <v>2.1892852604168405</v>
      </c>
      <c r="G30" s="5">
        <v>0</v>
      </c>
      <c r="I30" s="5">
        <f t="shared" ref="I30:I65" si="3">LOG($E$2/E30,2)</f>
        <v>-0.68399809895966712</v>
      </c>
      <c r="J30" s="5">
        <f t="shared" si="1"/>
        <v>0.68399809895966712</v>
      </c>
      <c r="K30" s="5">
        <f>K27+1</f>
        <v>9</v>
      </c>
      <c r="L30" s="7">
        <f>AVERAGE(J30:J32)</f>
        <v>1.128686354590368</v>
      </c>
    </row>
    <row r="31" spans="1:12" x14ac:dyDescent="0.25">
      <c r="A31" s="5" t="s">
        <v>38</v>
      </c>
      <c r="B31" s="5" t="s">
        <v>39</v>
      </c>
      <c r="C31" s="5">
        <v>3</v>
      </c>
      <c r="D31" s="5">
        <v>12280</v>
      </c>
      <c r="E31" s="7">
        <v>14.830838090557569</v>
      </c>
      <c r="F31" s="7">
        <v>2.0112404573371179</v>
      </c>
      <c r="G31" s="5">
        <v>0</v>
      </c>
      <c r="I31" s="5">
        <f t="shared" si="3"/>
        <v>-1.7966734822988069</v>
      </c>
      <c r="J31" s="5">
        <f t="shared" si="1"/>
        <v>1.7966734822988069</v>
      </c>
      <c r="L31" s="7"/>
    </row>
    <row r="32" spans="1:12" x14ac:dyDescent="0.25">
      <c r="A32" s="5" t="s">
        <v>40</v>
      </c>
      <c r="B32" s="5" t="s">
        <v>41</v>
      </c>
      <c r="C32" s="5">
        <v>3</v>
      </c>
      <c r="D32" s="5">
        <v>525</v>
      </c>
      <c r="E32" s="7">
        <v>7.9957990892482673</v>
      </c>
      <c r="F32" s="7">
        <v>1.2313169075433492</v>
      </c>
      <c r="G32" s="5">
        <v>0</v>
      </c>
      <c r="I32" s="5">
        <f t="shared" si="3"/>
        <v>-0.90538748251263035</v>
      </c>
      <c r="J32" s="5">
        <f t="shared" si="1"/>
        <v>0.90538748251263035</v>
      </c>
      <c r="L32" s="7"/>
    </row>
    <row r="33" spans="1:12" x14ac:dyDescent="0.25">
      <c r="A33" s="5" t="s">
        <v>42</v>
      </c>
      <c r="B33" s="5" t="s">
        <v>43</v>
      </c>
      <c r="C33" s="5">
        <v>3</v>
      </c>
      <c r="D33" s="5">
        <v>18639</v>
      </c>
      <c r="E33" s="7">
        <v>4.2977007162792065</v>
      </c>
      <c r="F33" s="7">
        <v>1.2937029419441735</v>
      </c>
      <c r="G33" s="5">
        <v>0</v>
      </c>
      <c r="I33" s="5">
        <f t="shared" si="3"/>
        <v>-9.7102803478190565E-3</v>
      </c>
      <c r="J33" s="5">
        <f t="shared" si="1"/>
        <v>9.7102803478190565E-3</v>
      </c>
      <c r="K33" s="5">
        <f>K30+1</f>
        <v>10</v>
      </c>
      <c r="L33" s="7">
        <f>AVERAGE(J33:J35)</f>
        <v>0.10702427463727633</v>
      </c>
    </row>
    <row r="34" spans="1:12" x14ac:dyDescent="0.25">
      <c r="A34" s="5" t="s">
        <v>44</v>
      </c>
      <c r="B34" s="5" t="s">
        <v>45</v>
      </c>
      <c r="C34" s="5">
        <v>3</v>
      </c>
      <c r="D34" s="5">
        <v>5123</v>
      </c>
      <c r="E34" s="7">
        <v>4.0671154399828744</v>
      </c>
      <c r="F34" s="7">
        <v>1.3515616135783639</v>
      </c>
      <c r="G34" s="5">
        <v>0</v>
      </c>
      <c r="I34" s="5">
        <f t="shared" si="3"/>
        <v>6.9848798896673836E-2</v>
      </c>
      <c r="J34" s="5">
        <f t="shared" si="1"/>
        <v>6.9848798896673836E-2</v>
      </c>
      <c r="L34" s="7"/>
    </row>
    <row r="35" spans="1:12" x14ac:dyDescent="0.25">
      <c r="A35" s="5" t="s">
        <v>46</v>
      </c>
      <c r="B35" s="5" t="s">
        <v>47</v>
      </c>
      <c r="C35" s="5">
        <v>3</v>
      </c>
      <c r="D35" s="5">
        <v>2782</v>
      </c>
      <c r="E35" s="7">
        <v>3.6108562692424253</v>
      </c>
      <c r="F35" s="7">
        <v>1.0503152536148688</v>
      </c>
      <c r="G35" s="5">
        <v>0</v>
      </c>
      <c r="I35" s="5">
        <f t="shared" si="3"/>
        <v>0.24151374466733611</v>
      </c>
      <c r="J35" s="5">
        <f t="shared" si="1"/>
        <v>0.24151374466733611</v>
      </c>
      <c r="L35" s="7"/>
    </row>
    <row r="36" spans="1:12" x14ac:dyDescent="0.25">
      <c r="A36" s="5" t="s">
        <v>48</v>
      </c>
      <c r="B36" s="5" t="s">
        <v>49</v>
      </c>
      <c r="C36" s="5">
        <v>3</v>
      </c>
      <c r="D36" s="5">
        <v>16120</v>
      </c>
      <c r="E36" s="7">
        <v>24.173093515989638</v>
      </c>
      <c r="F36" s="7">
        <v>1.6077569313349844</v>
      </c>
      <c r="G36" s="5">
        <v>0</v>
      </c>
      <c r="I36" s="5">
        <f t="shared" si="3"/>
        <v>-2.5014754672040818</v>
      </c>
      <c r="J36" s="5">
        <f t="shared" si="1"/>
        <v>2.5014754672040818</v>
      </c>
      <c r="K36" s="5">
        <f>K33+1</f>
        <v>11</v>
      </c>
      <c r="L36" s="7">
        <f>AVERAGE(J36:J38)</f>
        <v>0.90478102023989082</v>
      </c>
    </row>
    <row r="37" spans="1:12" x14ac:dyDescent="0.25">
      <c r="A37" s="5" t="s">
        <v>50</v>
      </c>
      <c r="B37" s="5" t="s">
        <v>51</v>
      </c>
      <c r="C37" s="5">
        <v>3</v>
      </c>
      <c r="D37" s="5">
        <v>1146</v>
      </c>
      <c r="E37" s="7">
        <v>4.1255777898986903</v>
      </c>
      <c r="F37" s="7">
        <v>1.1919895739474335</v>
      </c>
      <c r="G37" s="5">
        <v>0</v>
      </c>
      <c r="I37" s="5">
        <f t="shared" si="3"/>
        <v>4.9258555468179727E-2</v>
      </c>
      <c r="J37" s="5">
        <f t="shared" si="1"/>
        <v>4.9258555468179727E-2</v>
      </c>
      <c r="L37" s="7"/>
    </row>
    <row r="38" spans="1:12" x14ac:dyDescent="0.25">
      <c r="A38" s="5" t="s">
        <v>52</v>
      </c>
      <c r="B38" s="5" t="s">
        <v>53</v>
      </c>
      <c r="C38" s="5">
        <v>3</v>
      </c>
      <c r="D38" s="5">
        <v>1582</v>
      </c>
      <c r="E38" s="7">
        <v>3.811201011804684</v>
      </c>
      <c r="F38" s="7">
        <v>1.2926022366847552</v>
      </c>
      <c r="G38" s="5">
        <v>0</v>
      </c>
      <c r="I38" s="5">
        <f t="shared" si="3"/>
        <v>0.16360903804741045</v>
      </c>
      <c r="J38" s="5">
        <f t="shared" si="1"/>
        <v>0.16360903804741045</v>
      </c>
      <c r="L38" s="7"/>
    </row>
    <row r="39" spans="1:12" x14ac:dyDescent="0.25">
      <c r="A39" s="5" t="s">
        <v>54</v>
      </c>
      <c r="B39" s="5" t="s">
        <v>55</v>
      </c>
      <c r="C39" s="5">
        <v>2</v>
      </c>
      <c r="D39" s="5">
        <v>590</v>
      </c>
      <c r="E39" s="7">
        <v>30.561805876504714</v>
      </c>
      <c r="F39" s="7">
        <v>1.7029480010550742</v>
      </c>
      <c r="G39" s="5">
        <v>0</v>
      </c>
      <c r="I39" s="5">
        <f t="shared" si="3"/>
        <v>-2.8398031492855855</v>
      </c>
      <c r="J39" s="5">
        <f t="shared" si="1"/>
        <v>2.8398031492855855</v>
      </c>
      <c r="K39" s="5">
        <f>K36+1</f>
        <v>12</v>
      </c>
      <c r="L39" s="7">
        <f>AVERAGE(J39:J41)</f>
        <v>2.4588660512053817</v>
      </c>
    </row>
    <row r="40" spans="1:12" x14ac:dyDescent="0.25">
      <c r="A40" s="5" t="s">
        <v>56</v>
      </c>
      <c r="B40" s="5" t="s">
        <v>57</v>
      </c>
      <c r="C40" s="5">
        <v>3</v>
      </c>
      <c r="D40" s="5">
        <v>1467</v>
      </c>
      <c r="E40" s="7">
        <v>18.912751272372105</v>
      </c>
      <c r="F40" s="7">
        <v>1.9953449865216255</v>
      </c>
      <c r="G40" s="5">
        <v>0</v>
      </c>
      <c r="I40" s="5">
        <f t="shared" si="3"/>
        <v>-2.1474326055453212</v>
      </c>
      <c r="J40" s="5">
        <f t="shared" si="1"/>
        <v>2.1474326055453212</v>
      </c>
      <c r="L40" s="7"/>
    </row>
    <row r="41" spans="1:12" x14ac:dyDescent="0.25">
      <c r="A41" s="5" t="s">
        <v>58</v>
      </c>
      <c r="B41" s="5" t="s">
        <v>59</v>
      </c>
      <c r="C41" s="5">
        <v>3</v>
      </c>
      <c r="D41" s="5">
        <v>14028</v>
      </c>
      <c r="E41" s="7">
        <v>22.365717531401067</v>
      </c>
      <c r="F41" s="7">
        <v>1.6107030629163854</v>
      </c>
      <c r="G41" s="5">
        <v>0</v>
      </c>
      <c r="I41" s="5">
        <f t="shared" si="3"/>
        <v>-2.3893623987852379</v>
      </c>
      <c r="J41" s="5">
        <f t="shared" si="1"/>
        <v>2.3893623987852379</v>
      </c>
      <c r="L41" s="7"/>
    </row>
    <row r="42" spans="1:12" x14ac:dyDescent="0.25">
      <c r="A42" s="5" t="s">
        <v>60</v>
      </c>
      <c r="B42" s="5" t="s">
        <v>61</v>
      </c>
      <c r="C42" s="5">
        <v>3</v>
      </c>
      <c r="D42" s="5">
        <v>18730</v>
      </c>
      <c r="E42" s="7">
        <v>4.5319159326731002</v>
      </c>
      <c r="F42" s="7">
        <v>1.2048989508519177</v>
      </c>
      <c r="G42" s="5">
        <v>0</v>
      </c>
      <c r="I42" s="5">
        <f t="shared" si="3"/>
        <v>-8.6266359951009619E-2</v>
      </c>
      <c r="J42" s="5">
        <f t="shared" si="1"/>
        <v>8.6266359951009619E-2</v>
      </c>
      <c r="K42" s="5">
        <f>K39+1</f>
        <v>13</v>
      </c>
      <c r="L42" s="7">
        <f>AVERAGE(J42:J44)</f>
        <v>0.813709880421424</v>
      </c>
    </row>
    <row r="43" spans="1:12" x14ac:dyDescent="0.25">
      <c r="A43" s="5" t="s">
        <v>62</v>
      </c>
      <c r="B43" s="5" t="s">
        <v>63</v>
      </c>
      <c r="C43" s="5">
        <v>2</v>
      </c>
      <c r="D43" s="5">
        <v>514</v>
      </c>
      <c r="E43" s="7">
        <v>14.640377399654493</v>
      </c>
      <c r="F43" s="7">
        <v>1.8124633613544103</v>
      </c>
      <c r="G43" s="5">
        <v>0</v>
      </c>
      <c r="I43" s="5">
        <f t="shared" si="3"/>
        <v>-1.7780260994105392</v>
      </c>
      <c r="J43" s="5">
        <f t="shared" si="1"/>
        <v>1.7780260994105392</v>
      </c>
      <c r="L43" s="7"/>
    </row>
    <row r="44" spans="1:12" x14ac:dyDescent="0.25">
      <c r="A44" s="5" t="s">
        <v>64</v>
      </c>
      <c r="B44" s="5" t="s">
        <v>65</v>
      </c>
      <c r="C44" s="5">
        <v>3</v>
      </c>
      <c r="D44" s="5">
        <v>2538</v>
      </c>
      <c r="E44" s="7">
        <v>6.3673449373695252</v>
      </c>
      <c r="F44" s="7">
        <v>1.4698162288485586</v>
      </c>
      <c r="G44" s="5">
        <v>0</v>
      </c>
      <c r="I44" s="5">
        <f t="shared" si="3"/>
        <v>-0.57683718190272326</v>
      </c>
      <c r="J44" s="5">
        <f t="shared" si="1"/>
        <v>0.57683718190272326</v>
      </c>
      <c r="L44" s="7"/>
    </row>
    <row r="45" spans="1:12" x14ac:dyDescent="0.25">
      <c r="A45" s="5" t="s">
        <v>66</v>
      </c>
      <c r="B45" s="5" t="s">
        <v>67</v>
      </c>
      <c r="C45" s="5">
        <v>3</v>
      </c>
      <c r="D45" s="5">
        <v>1392</v>
      </c>
      <c r="E45" s="7">
        <v>25.14001860199442</v>
      </c>
      <c r="F45" s="7">
        <v>1.5903637158896797</v>
      </c>
      <c r="G45" s="5">
        <v>0</v>
      </c>
      <c r="I45" s="5">
        <f t="shared" si="3"/>
        <v>-2.5580590727761101</v>
      </c>
      <c r="J45" s="5">
        <f t="shared" si="1"/>
        <v>2.5580590727761101</v>
      </c>
      <c r="K45" s="5">
        <f>K42+1</f>
        <v>14</v>
      </c>
      <c r="L45" s="7">
        <f>AVERAGE(J45:J47)</f>
        <v>1.1815511864871548</v>
      </c>
    </row>
    <row r="46" spans="1:12" x14ac:dyDescent="0.25">
      <c r="A46" s="5" t="s">
        <v>68</v>
      </c>
      <c r="B46" s="5" t="s">
        <v>69</v>
      </c>
      <c r="C46" s="5">
        <v>3</v>
      </c>
      <c r="D46" s="5">
        <v>17592</v>
      </c>
      <c r="E46" s="7">
        <v>7.3365123663516059</v>
      </c>
      <c r="F46" s="7">
        <v>1.1768189534408893</v>
      </c>
      <c r="G46" s="5">
        <v>0</v>
      </c>
      <c r="I46" s="5">
        <f t="shared" si="3"/>
        <v>-0.78123965781971849</v>
      </c>
      <c r="J46" s="5">
        <f t="shared" si="1"/>
        <v>0.78123965781971849</v>
      </c>
      <c r="L46" s="7"/>
    </row>
    <row r="47" spans="1:12" x14ac:dyDescent="0.25">
      <c r="A47" s="5" t="s">
        <v>70</v>
      </c>
      <c r="B47" s="5" t="s">
        <v>71</v>
      </c>
      <c r="C47" s="5">
        <v>3</v>
      </c>
      <c r="D47" s="5">
        <v>2796</v>
      </c>
      <c r="E47" s="7">
        <v>4.9218802874453704</v>
      </c>
      <c r="F47" s="7">
        <v>1.0294741636837192</v>
      </c>
      <c r="G47" s="5">
        <v>0</v>
      </c>
      <c r="I47" s="5">
        <f t="shared" si="3"/>
        <v>-0.20535482886563597</v>
      </c>
      <c r="J47" s="5">
        <f t="shared" si="1"/>
        <v>0.20535482886563597</v>
      </c>
      <c r="L47" s="7"/>
    </row>
    <row r="48" spans="1:12" x14ac:dyDescent="0.25">
      <c r="A48" s="5" t="s">
        <v>72</v>
      </c>
      <c r="B48" s="5" t="s">
        <v>73</v>
      </c>
      <c r="C48" s="5">
        <v>3</v>
      </c>
      <c r="D48" s="5">
        <v>5880</v>
      </c>
      <c r="E48" s="7">
        <v>10.349489722189677</v>
      </c>
      <c r="F48" s="7">
        <v>1.1188587084132255</v>
      </c>
      <c r="G48" s="5">
        <v>0</v>
      </c>
      <c r="I48" s="5">
        <f t="shared" si="3"/>
        <v>-1.2776329934419852</v>
      </c>
      <c r="J48" s="5">
        <f t="shared" si="1"/>
        <v>1.2776329934419852</v>
      </c>
      <c r="K48" s="5">
        <f>K45+1</f>
        <v>15</v>
      </c>
      <c r="L48" s="7">
        <f>AVERAGE(J48:J50)</f>
        <v>1.7967570707419167</v>
      </c>
    </row>
    <row r="49" spans="1:12" x14ac:dyDescent="0.25">
      <c r="A49" s="5" t="s">
        <v>74</v>
      </c>
      <c r="B49" s="5" t="s">
        <v>75</v>
      </c>
      <c r="C49" s="5">
        <v>3</v>
      </c>
      <c r="D49" s="5">
        <v>12903</v>
      </c>
      <c r="E49" s="7">
        <v>4.759207042780238</v>
      </c>
      <c r="F49" s="7">
        <v>1.1138887007383056</v>
      </c>
      <c r="G49" s="5">
        <v>0</v>
      </c>
      <c r="I49" s="5">
        <f t="shared" si="3"/>
        <v>-0.15686647896281425</v>
      </c>
      <c r="J49" s="5">
        <f t="shared" si="1"/>
        <v>0.15686647896281425</v>
      </c>
      <c r="L49" s="7"/>
    </row>
    <row r="50" spans="1:12" x14ac:dyDescent="0.25">
      <c r="A50" s="5" t="s">
        <v>76</v>
      </c>
      <c r="B50" s="5" t="s">
        <v>77</v>
      </c>
      <c r="C50" s="5">
        <v>2</v>
      </c>
      <c r="D50" s="5">
        <v>494</v>
      </c>
      <c r="E50" s="7">
        <v>66.239803096329226</v>
      </c>
      <c r="F50" s="7">
        <v>1.8870829041811459</v>
      </c>
      <c r="G50" s="5">
        <v>1</v>
      </c>
      <c r="I50" s="5">
        <f t="shared" si="3"/>
        <v>-3.9557717398209511</v>
      </c>
      <c r="J50" s="5">
        <f t="shared" si="1"/>
        <v>3.9557717398209511</v>
      </c>
      <c r="L50" s="7"/>
    </row>
    <row r="51" spans="1:12" x14ac:dyDescent="0.25">
      <c r="A51" s="5" t="s">
        <v>78</v>
      </c>
      <c r="B51" s="5" t="s">
        <v>79</v>
      </c>
      <c r="C51" s="5">
        <v>3</v>
      </c>
      <c r="D51" s="5">
        <v>671</v>
      </c>
      <c r="E51" s="7">
        <v>2.6917740637847771</v>
      </c>
      <c r="F51" s="7">
        <v>1.2118071077888368</v>
      </c>
      <c r="G51" s="5">
        <v>0</v>
      </c>
      <c r="I51" s="5">
        <f t="shared" si="3"/>
        <v>0.66529741810697318</v>
      </c>
      <c r="J51" s="5">
        <f t="shared" si="1"/>
        <v>0.66529741810697318</v>
      </c>
      <c r="K51" s="5">
        <f>K48+1</f>
        <v>16</v>
      </c>
      <c r="L51" s="7">
        <f>AVERAGE(J51:J53)</f>
        <v>0.55725516927748797</v>
      </c>
    </row>
    <row r="52" spans="1:12" x14ac:dyDescent="0.25">
      <c r="A52" s="5" t="s">
        <v>80</v>
      </c>
      <c r="B52" s="5" t="s">
        <v>81</v>
      </c>
      <c r="C52" s="5">
        <v>3</v>
      </c>
      <c r="D52" s="5">
        <v>12867</v>
      </c>
      <c r="E52" s="7">
        <v>6.8072174643294279</v>
      </c>
      <c r="F52" s="7">
        <v>1.1067272449156136</v>
      </c>
      <c r="G52" s="5">
        <v>0</v>
      </c>
      <c r="I52" s="5">
        <f t="shared" si="3"/>
        <v>-0.67321045963542891</v>
      </c>
      <c r="J52" s="5">
        <f t="shared" si="1"/>
        <v>0.67321045963542891</v>
      </c>
      <c r="L52" s="7"/>
    </row>
    <row r="53" spans="1:12" x14ac:dyDescent="0.25">
      <c r="A53" s="5" t="s">
        <v>82</v>
      </c>
      <c r="B53" s="5" t="s">
        <v>83</v>
      </c>
      <c r="C53" s="5">
        <v>3</v>
      </c>
      <c r="D53" s="5">
        <v>3491</v>
      </c>
      <c r="E53" s="7">
        <v>5.3781588574291828</v>
      </c>
      <c r="F53" s="7">
        <v>1.0891053517278151</v>
      </c>
      <c r="G53" s="5">
        <v>0</v>
      </c>
      <c r="I53" s="5">
        <f t="shared" si="3"/>
        <v>-0.33325763009006187</v>
      </c>
      <c r="J53" s="5">
        <f t="shared" si="1"/>
        <v>0.33325763009006187</v>
      </c>
      <c r="L53" s="7"/>
    </row>
    <row r="54" spans="1:12" x14ac:dyDescent="0.25">
      <c r="A54" s="5" t="s">
        <v>84</v>
      </c>
      <c r="B54" s="5" t="s">
        <v>85</v>
      </c>
      <c r="C54" s="5">
        <v>2</v>
      </c>
      <c r="D54" s="5">
        <v>527</v>
      </c>
      <c r="E54" s="7">
        <v>125.0000000005595</v>
      </c>
      <c r="F54" s="7">
        <v>1</v>
      </c>
      <c r="G54" s="5">
        <v>2</v>
      </c>
      <c r="I54" s="5">
        <f t="shared" si="3"/>
        <v>-4.8719295452970748</v>
      </c>
      <c r="J54" s="5">
        <f t="shared" si="1"/>
        <v>4.8719295452970748</v>
      </c>
      <c r="K54" s="5">
        <f>K51+1</f>
        <v>17</v>
      </c>
      <c r="L54" s="7">
        <f>AVERAGE(J54:J56)</f>
        <v>3.395439940734672</v>
      </c>
    </row>
    <row r="55" spans="1:12" x14ac:dyDescent="0.25">
      <c r="A55" s="5" t="s">
        <v>86</v>
      </c>
      <c r="B55" s="5" t="s">
        <v>87</v>
      </c>
      <c r="C55" s="5">
        <v>3</v>
      </c>
      <c r="D55" s="5">
        <v>1517</v>
      </c>
      <c r="E55" s="7">
        <v>5.8010556970452809</v>
      </c>
      <c r="F55" s="7">
        <v>3.2779425106091042</v>
      </c>
      <c r="G55" s="5">
        <v>0</v>
      </c>
      <c r="I55" s="5">
        <f t="shared" si="3"/>
        <v>-0.44246073160986638</v>
      </c>
      <c r="J55" s="5">
        <f t="shared" si="1"/>
        <v>0.44246073160986638</v>
      </c>
      <c r="L55" s="7"/>
    </row>
    <row r="56" spans="1:12" x14ac:dyDescent="0.25">
      <c r="A56" s="5" t="s">
        <v>88</v>
      </c>
      <c r="B56" s="5" t="s">
        <v>89</v>
      </c>
      <c r="C56" s="5">
        <v>3</v>
      </c>
      <c r="D56" s="5">
        <v>16360</v>
      </c>
      <c r="E56" s="7">
        <v>125.0000000005595</v>
      </c>
      <c r="F56" s="7">
        <v>1</v>
      </c>
      <c r="G56" s="5">
        <v>3</v>
      </c>
      <c r="I56" s="5">
        <f t="shared" si="3"/>
        <v>-4.8719295452970748</v>
      </c>
      <c r="J56" s="5">
        <f t="shared" si="1"/>
        <v>4.8719295452970748</v>
      </c>
      <c r="L56" s="7"/>
    </row>
    <row r="57" spans="1:12" x14ac:dyDescent="0.25">
      <c r="A57" s="5" t="s">
        <v>90</v>
      </c>
      <c r="B57" s="5" t="s">
        <v>91</v>
      </c>
      <c r="C57" s="5">
        <v>3</v>
      </c>
      <c r="D57" s="5">
        <v>2647</v>
      </c>
      <c r="E57" s="7">
        <v>125.0000000005595</v>
      </c>
      <c r="F57" s="7">
        <v>1</v>
      </c>
      <c r="G57" s="5">
        <v>3</v>
      </c>
      <c r="I57" s="5">
        <f t="shared" si="3"/>
        <v>-4.8719295452970748</v>
      </c>
      <c r="J57" s="5">
        <f t="shared" si="1"/>
        <v>4.8719295452970748</v>
      </c>
      <c r="K57" s="5">
        <f>K54+1</f>
        <v>18</v>
      </c>
      <c r="L57" s="7">
        <f>AVERAGE(J57:J59)</f>
        <v>4.8719295452970748</v>
      </c>
    </row>
    <row r="58" spans="1:12" x14ac:dyDescent="0.25">
      <c r="A58" s="5" t="s">
        <v>92</v>
      </c>
      <c r="B58" s="5" t="s">
        <v>93</v>
      </c>
      <c r="C58" s="5">
        <v>3</v>
      </c>
      <c r="D58" s="5">
        <v>1514</v>
      </c>
      <c r="E58" s="7">
        <v>125.0000000005595</v>
      </c>
      <c r="F58" s="7">
        <v>1</v>
      </c>
      <c r="G58" s="5">
        <v>3</v>
      </c>
      <c r="I58" s="5">
        <f t="shared" si="3"/>
        <v>-4.8719295452970748</v>
      </c>
      <c r="J58" s="5">
        <f t="shared" si="1"/>
        <v>4.8719295452970748</v>
      </c>
      <c r="L58" s="7"/>
    </row>
    <row r="59" spans="1:12" x14ac:dyDescent="0.25">
      <c r="A59" s="5" t="s">
        <v>94</v>
      </c>
      <c r="B59" s="5" t="s">
        <v>95</v>
      </c>
      <c r="C59" s="5">
        <v>3</v>
      </c>
      <c r="D59" s="5">
        <v>18118</v>
      </c>
      <c r="E59" s="7">
        <v>125.0000000005595</v>
      </c>
      <c r="F59" s="7">
        <v>1</v>
      </c>
      <c r="G59" s="5">
        <v>3</v>
      </c>
      <c r="I59" s="5">
        <f t="shared" si="3"/>
        <v>-4.8719295452970748</v>
      </c>
      <c r="J59" s="5">
        <f t="shared" si="1"/>
        <v>4.8719295452970748</v>
      </c>
      <c r="L59" s="7"/>
    </row>
    <row r="60" spans="1:12" x14ac:dyDescent="0.25">
      <c r="A60" s="5" t="s">
        <v>96</v>
      </c>
      <c r="B60" s="5" t="s">
        <v>97</v>
      </c>
      <c r="C60" s="5">
        <v>3</v>
      </c>
      <c r="D60" s="5">
        <v>2374</v>
      </c>
      <c r="E60" s="7">
        <v>125.0000000005595</v>
      </c>
      <c r="F60" s="7">
        <v>1</v>
      </c>
      <c r="G60" s="5">
        <v>3</v>
      </c>
      <c r="I60" s="5">
        <f t="shared" si="3"/>
        <v>-4.8719295452970748</v>
      </c>
      <c r="J60" s="5">
        <f t="shared" si="1"/>
        <v>4.8719295452970748</v>
      </c>
      <c r="K60" s="5">
        <f>K57+1</f>
        <v>19</v>
      </c>
      <c r="L60" s="7">
        <f>AVERAGE(J60:J62)</f>
        <v>4.4144996068078051</v>
      </c>
    </row>
    <row r="61" spans="1:12" x14ac:dyDescent="0.25">
      <c r="A61" s="5" t="s">
        <v>98</v>
      </c>
      <c r="B61" s="5" t="s">
        <v>99</v>
      </c>
      <c r="C61" s="5">
        <v>3</v>
      </c>
      <c r="D61" s="5">
        <v>21809</v>
      </c>
      <c r="E61" s="7">
        <v>48.284708716075706</v>
      </c>
      <c r="F61" s="7">
        <v>3.8389476010596879</v>
      </c>
      <c r="G61" s="5">
        <v>2</v>
      </c>
      <c r="I61" s="5">
        <f t="shared" si="3"/>
        <v>-3.4996397298292656</v>
      </c>
      <c r="J61" s="5">
        <f t="shared" si="1"/>
        <v>3.4996397298292656</v>
      </c>
      <c r="L61" s="7"/>
    </row>
    <row r="62" spans="1:12" x14ac:dyDescent="0.25">
      <c r="A62" s="5" t="s">
        <v>100</v>
      </c>
      <c r="B62" s="5" t="s">
        <v>101</v>
      </c>
      <c r="C62" s="5">
        <v>3</v>
      </c>
      <c r="D62" s="5">
        <v>2368</v>
      </c>
      <c r="E62" s="7">
        <v>125.0000000005595</v>
      </c>
      <c r="F62" s="7">
        <v>1</v>
      </c>
      <c r="G62" s="5">
        <v>3</v>
      </c>
      <c r="I62" s="5">
        <f t="shared" si="3"/>
        <v>-4.8719295452970748</v>
      </c>
      <c r="J62" s="5">
        <f t="shared" si="1"/>
        <v>4.8719295452970748</v>
      </c>
      <c r="L62" s="7"/>
    </row>
    <row r="63" spans="1:12" x14ac:dyDescent="0.25">
      <c r="A63" s="5" t="s">
        <v>102</v>
      </c>
      <c r="B63" s="5" t="s">
        <v>103</v>
      </c>
      <c r="C63" s="5">
        <v>3</v>
      </c>
      <c r="D63" s="5">
        <v>52499</v>
      </c>
      <c r="E63" s="7">
        <v>8.2839335543334656</v>
      </c>
      <c r="F63" s="7">
        <v>1.4045360764708348</v>
      </c>
      <c r="G63" s="5">
        <v>0</v>
      </c>
      <c r="I63" s="5">
        <f t="shared" si="3"/>
        <v>-0.95646124233542784</v>
      </c>
      <c r="J63" s="5">
        <f t="shared" si="1"/>
        <v>0.95646124233542784</v>
      </c>
      <c r="K63" s="5">
        <f>K60+1</f>
        <v>20</v>
      </c>
      <c r="L63" s="7">
        <f>AVERAGE(J63:J65)</f>
        <v>3.5667734443098595</v>
      </c>
    </row>
    <row r="64" spans="1:12" x14ac:dyDescent="0.25">
      <c r="A64" s="5" t="s">
        <v>104</v>
      </c>
      <c r="B64" s="5" t="s">
        <v>105</v>
      </c>
      <c r="C64" s="5">
        <v>3</v>
      </c>
      <c r="D64" s="5">
        <v>780</v>
      </c>
      <c r="E64" s="7">
        <v>125.0000000005595</v>
      </c>
      <c r="F64" s="7">
        <v>1</v>
      </c>
      <c r="G64" s="5">
        <v>3</v>
      </c>
      <c r="I64" s="5">
        <f t="shared" si="3"/>
        <v>-4.8719295452970748</v>
      </c>
      <c r="J64" s="5">
        <f t="shared" si="1"/>
        <v>4.8719295452970748</v>
      </c>
      <c r="L64" s="7"/>
    </row>
    <row r="65" spans="1:12" x14ac:dyDescent="0.25">
      <c r="A65" s="5" t="s">
        <v>106</v>
      </c>
      <c r="B65" s="5" t="s">
        <v>107</v>
      </c>
      <c r="C65" s="5">
        <v>3</v>
      </c>
      <c r="D65" s="5">
        <v>2695</v>
      </c>
      <c r="E65" s="7">
        <v>125.0000000005595</v>
      </c>
      <c r="F65" s="7">
        <v>1</v>
      </c>
      <c r="G65" s="5">
        <v>3</v>
      </c>
      <c r="I65" s="5">
        <f t="shared" si="3"/>
        <v>-4.8719295452970748</v>
      </c>
      <c r="J65" s="5">
        <f t="shared" si="1"/>
        <v>4.8719295452970748</v>
      </c>
      <c r="L65" s="7"/>
    </row>
    <row r="66" spans="1:12" x14ac:dyDescent="0.25">
      <c r="A66" s="5" t="s">
        <v>108</v>
      </c>
      <c r="B66" s="5" t="s">
        <v>109</v>
      </c>
      <c r="C66" s="5">
        <v>3</v>
      </c>
      <c r="D66" s="5">
        <v>44687</v>
      </c>
      <c r="E66" s="7">
        <v>125.0000000005595</v>
      </c>
      <c r="F66" s="7">
        <v>1</v>
      </c>
      <c r="G66" s="5">
        <v>3</v>
      </c>
      <c r="I66" s="5">
        <f t="shared" ref="I66:I129" si="4">LOG($E$2/E66,2)</f>
        <v>-4.8719295452970748</v>
      </c>
      <c r="J66" s="5">
        <f t="shared" si="1"/>
        <v>4.8719295452970748</v>
      </c>
      <c r="K66" s="5">
        <f>K63+1</f>
        <v>21</v>
      </c>
      <c r="L66" s="7">
        <f>AVERAGE(J66:J68)</f>
        <v>1.8756488158074456</v>
      </c>
    </row>
    <row r="67" spans="1:12" x14ac:dyDescent="0.25">
      <c r="A67" s="5" t="s">
        <v>110</v>
      </c>
      <c r="B67" s="5" t="s">
        <v>111</v>
      </c>
      <c r="C67" s="5">
        <v>2</v>
      </c>
      <c r="D67" s="5">
        <v>1649</v>
      </c>
      <c r="E67" s="7">
        <v>5.9990924733653443</v>
      </c>
      <c r="F67" s="7">
        <v>1.2876870550423909</v>
      </c>
      <c r="G67" s="5">
        <v>0</v>
      </c>
      <c r="I67" s="5">
        <f t="shared" si="4"/>
        <v>-0.49088953081588615</v>
      </c>
      <c r="J67" s="5">
        <f t="shared" si="1"/>
        <v>0.49088953081588615</v>
      </c>
      <c r="L67" s="7"/>
    </row>
    <row r="68" spans="1:12" x14ac:dyDescent="0.25">
      <c r="A68" s="5" t="s">
        <v>112</v>
      </c>
      <c r="B68" s="5" t="s">
        <v>113</v>
      </c>
      <c r="C68" s="5">
        <v>1</v>
      </c>
      <c r="D68" s="5">
        <v>2544</v>
      </c>
      <c r="E68" s="7">
        <v>5.1265281276509063</v>
      </c>
      <c r="F68" s="7">
        <v>1</v>
      </c>
      <c r="I68" s="5">
        <f t="shared" si="4"/>
        <v>-0.2641273713093753</v>
      </c>
      <c r="J68" s="5">
        <f t="shared" si="1"/>
        <v>0.2641273713093753</v>
      </c>
      <c r="L68" s="7"/>
    </row>
    <row r="69" spans="1:12" x14ac:dyDescent="0.25">
      <c r="A69" s="5" t="s">
        <v>114</v>
      </c>
      <c r="B69" s="5" t="s">
        <v>115</v>
      </c>
      <c r="C69" s="5">
        <v>3</v>
      </c>
      <c r="D69" s="5">
        <v>18541</v>
      </c>
      <c r="E69" s="7">
        <v>9.5770066675798695</v>
      </c>
      <c r="F69" s="7">
        <v>1.4870709163929794</v>
      </c>
      <c r="G69" s="5">
        <v>0</v>
      </c>
      <c r="I69" s="5">
        <f t="shared" si="4"/>
        <v>-1.165720066835811</v>
      </c>
      <c r="J69" s="5">
        <f t="shared" si="1"/>
        <v>1.165720066835811</v>
      </c>
      <c r="K69" s="5">
        <f>K66+1</f>
        <v>22</v>
      </c>
      <c r="L69" s="7">
        <f>AVERAGE(J69:J71)</f>
        <v>1.874201933602105</v>
      </c>
    </row>
    <row r="70" spans="1:12" x14ac:dyDescent="0.25">
      <c r="A70" s="5" t="s">
        <v>116</v>
      </c>
      <c r="B70" s="5" t="s">
        <v>117</v>
      </c>
      <c r="C70" s="5">
        <v>2</v>
      </c>
      <c r="D70" s="5">
        <v>476</v>
      </c>
      <c r="E70" s="7">
        <v>13.76882315668829</v>
      </c>
      <c r="F70" s="7">
        <v>3.6684158901967168</v>
      </c>
      <c r="G70" s="5">
        <v>0</v>
      </c>
      <c r="I70" s="5">
        <f t="shared" si="4"/>
        <v>-1.6894786108082618</v>
      </c>
      <c r="J70" s="5">
        <f t="shared" si="1"/>
        <v>1.6894786108082618</v>
      </c>
      <c r="L70" s="7"/>
    </row>
    <row r="71" spans="1:12" x14ac:dyDescent="0.25">
      <c r="A71" s="5" t="s">
        <v>118</v>
      </c>
      <c r="B71" s="5" t="s">
        <v>119</v>
      </c>
      <c r="C71" s="5">
        <v>3</v>
      </c>
      <c r="D71" s="5">
        <v>1363</v>
      </c>
      <c r="E71" s="7">
        <v>29.066024641434286</v>
      </c>
      <c r="F71" s="7">
        <v>1.369169338077467</v>
      </c>
      <c r="G71" s="5">
        <v>0</v>
      </c>
      <c r="I71" s="5">
        <f t="shared" si="4"/>
        <v>-2.7674071231622417</v>
      </c>
      <c r="J71" s="5">
        <f t="shared" si="1"/>
        <v>2.7674071231622417</v>
      </c>
      <c r="L71" s="7"/>
    </row>
    <row r="72" spans="1:12" x14ac:dyDescent="0.25">
      <c r="A72" s="5" t="s">
        <v>120</v>
      </c>
      <c r="B72" s="5" t="s">
        <v>121</v>
      </c>
      <c r="C72" s="5">
        <v>3</v>
      </c>
      <c r="D72" s="5">
        <v>1011</v>
      </c>
      <c r="E72" s="7">
        <v>13.241208611384854</v>
      </c>
      <c r="F72" s="7">
        <v>1.5084798601461529</v>
      </c>
      <c r="G72" s="5">
        <v>0</v>
      </c>
      <c r="I72" s="5">
        <f t="shared" si="4"/>
        <v>-1.6331081678476824</v>
      </c>
      <c r="J72" s="5">
        <f t="shared" si="1"/>
        <v>1.6331081678476824</v>
      </c>
      <c r="K72" s="5">
        <f>K69+1</f>
        <v>23</v>
      </c>
      <c r="L72" s="7">
        <f>AVERAGE(J72:J74)</f>
        <v>1.1629497552101298</v>
      </c>
    </row>
    <row r="73" spans="1:12" x14ac:dyDescent="0.25">
      <c r="A73" s="5" t="s">
        <v>122</v>
      </c>
      <c r="B73" s="5" t="s">
        <v>123</v>
      </c>
      <c r="C73" s="5">
        <v>3</v>
      </c>
      <c r="D73" s="5">
        <v>20657</v>
      </c>
      <c r="E73" s="7">
        <v>5.8727288804139892</v>
      </c>
      <c r="F73" s="7">
        <v>1.2337120029553774</v>
      </c>
      <c r="G73" s="5">
        <v>0</v>
      </c>
      <c r="I73" s="5">
        <f t="shared" si="4"/>
        <v>-0.46017629674229515</v>
      </c>
      <c r="J73" s="5">
        <f t="shared" si="1"/>
        <v>0.46017629674229515</v>
      </c>
      <c r="L73" s="7"/>
    </row>
    <row r="74" spans="1:12" x14ac:dyDescent="0.25">
      <c r="A74" s="5" t="s">
        <v>124</v>
      </c>
      <c r="B74" s="5" t="s">
        <v>125</v>
      </c>
      <c r="C74" s="5">
        <v>2</v>
      </c>
      <c r="D74" s="5">
        <v>1096</v>
      </c>
      <c r="E74" s="7">
        <v>11.231039356260014</v>
      </c>
      <c r="F74" s="7">
        <v>1.258216351506362</v>
      </c>
      <c r="G74" s="5">
        <v>0</v>
      </c>
      <c r="I74" s="5">
        <f t="shared" si="4"/>
        <v>-1.3955648010404116</v>
      </c>
      <c r="J74" s="5">
        <f t="shared" si="1"/>
        <v>1.3955648010404116</v>
      </c>
      <c r="L74" s="7"/>
    </row>
    <row r="75" spans="1:12" x14ac:dyDescent="0.25">
      <c r="A75" s="5" t="s">
        <v>126</v>
      </c>
      <c r="B75" s="5" t="s">
        <v>127</v>
      </c>
      <c r="C75" s="5">
        <v>1</v>
      </c>
      <c r="D75" s="5">
        <v>194</v>
      </c>
      <c r="E75" s="7">
        <v>10.604658024163911</v>
      </c>
      <c r="F75" s="7">
        <v>1</v>
      </c>
      <c r="I75" s="5">
        <f t="shared" si="4"/>
        <v>-1.3127714535368622</v>
      </c>
      <c r="J75" s="5">
        <f t="shared" si="1"/>
        <v>1.3127714535368622</v>
      </c>
      <c r="K75" s="5">
        <f>K72+1</f>
        <v>24</v>
      </c>
      <c r="L75" s="7">
        <f>AVERAGE(J75:J77)</f>
        <v>1.037457928025237</v>
      </c>
    </row>
    <row r="76" spans="1:12" x14ac:dyDescent="0.25">
      <c r="A76" s="5" t="s">
        <v>128</v>
      </c>
      <c r="B76" s="5" t="s">
        <v>129</v>
      </c>
      <c r="C76" s="5">
        <v>3</v>
      </c>
      <c r="D76" s="5">
        <v>2347</v>
      </c>
      <c r="E76" s="7">
        <v>13.154634581862519</v>
      </c>
      <c r="F76" s="7">
        <v>1.5139580704713176</v>
      </c>
      <c r="G76" s="5">
        <v>0</v>
      </c>
      <c r="I76" s="5">
        <f t="shared" si="4"/>
        <v>-1.6236445284395349</v>
      </c>
      <c r="J76" s="5">
        <f t="shared" si="1"/>
        <v>1.6236445284395349</v>
      </c>
      <c r="L76" s="7"/>
    </row>
    <row r="77" spans="1:12" x14ac:dyDescent="0.25">
      <c r="A77" s="5" t="s">
        <v>130</v>
      </c>
      <c r="B77" s="5" t="s">
        <v>131</v>
      </c>
      <c r="C77" s="5">
        <v>3</v>
      </c>
      <c r="D77" s="5">
        <v>19879</v>
      </c>
      <c r="E77" s="7">
        <v>4.8226046384011418</v>
      </c>
      <c r="F77" s="7">
        <v>1.1765795334138631</v>
      </c>
      <c r="G77" s="5">
        <v>0</v>
      </c>
      <c r="I77" s="5">
        <f t="shared" si="4"/>
        <v>-0.1759578020993135</v>
      </c>
      <c r="J77" s="5">
        <f t="shared" ref="J77:J140" si="5">ABS(I77)</f>
        <v>0.1759578020993135</v>
      </c>
      <c r="L77" s="7"/>
    </row>
    <row r="78" spans="1:12" x14ac:dyDescent="0.25">
      <c r="A78" s="5" t="s">
        <v>132</v>
      </c>
      <c r="B78" s="5" t="s">
        <v>133</v>
      </c>
      <c r="C78" s="5">
        <v>3</v>
      </c>
      <c r="D78" s="5">
        <v>2796</v>
      </c>
      <c r="E78" s="7">
        <v>7.0021633765383413</v>
      </c>
      <c r="F78" s="7">
        <v>1.329303329294774</v>
      </c>
      <c r="G78" s="5">
        <v>0</v>
      </c>
      <c r="I78" s="5">
        <f t="shared" si="4"/>
        <v>-0.71394598417328203</v>
      </c>
      <c r="J78" s="5">
        <f t="shared" si="5"/>
        <v>0.71394598417328203</v>
      </c>
      <c r="K78" s="5">
        <f>K75+1</f>
        <v>25</v>
      </c>
      <c r="L78" s="7">
        <f>AVERAGE(J78:J80)</f>
        <v>0.36094107990249241</v>
      </c>
    </row>
    <row r="79" spans="1:12" x14ac:dyDescent="0.25">
      <c r="A79" s="5" t="s">
        <v>134</v>
      </c>
      <c r="B79" s="5" t="s">
        <v>135</v>
      </c>
      <c r="C79" s="5">
        <v>3</v>
      </c>
      <c r="D79" s="5">
        <v>1565</v>
      </c>
      <c r="E79" s="7">
        <v>3.8680700529195904</v>
      </c>
      <c r="F79" s="7">
        <v>1.162695780317494</v>
      </c>
      <c r="G79" s="5">
        <v>0</v>
      </c>
      <c r="I79" s="5">
        <f t="shared" si="4"/>
        <v>0.1422408163032218</v>
      </c>
      <c r="J79" s="5">
        <f t="shared" si="5"/>
        <v>0.1422408163032218</v>
      </c>
      <c r="L79" s="7"/>
    </row>
    <row r="80" spans="1:12" x14ac:dyDescent="0.25">
      <c r="A80" s="5" t="s">
        <v>136</v>
      </c>
      <c r="B80" s="5" t="s">
        <v>137</v>
      </c>
      <c r="C80" s="5">
        <v>3</v>
      </c>
      <c r="D80" s="5">
        <v>20827</v>
      </c>
      <c r="E80" s="7">
        <v>4.9950225068313525</v>
      </c>
      <c r="F80" s="7">
        <v>1.0690168858677951</v>
      </c>
      <c r="G80" s="5">
        <v>0</v>
      </c>
      <c r="I80" s="5">
        <f t="shared" si="4"/>
        <v>-0.22663643923097335</v>
      </c>
      <c r="J80" s="5">
        <f t="shared" si="5"/>
        <v>0.22663643923097335</v>
      </c>
      <c r="L80" s="7"/>
    </row>
    <row r="81" spans="1:12" x14ac:dyDescent="0.25">
      <c r="A81" s="5" t="s">
        <v>138</v>
      </c>
      <c r="B81" s="5" t="s">
        <v>139</v>
      </c>
      <c r="C81" s="5">
        <v>3</v>
      </c>
      <c r="D81" s="5">
        <v>761</v>
      </c>
      <c r="E81" s="7">
        <v>4.5337040955661996</v>
      </c>
      <c r="F81" s="7">
        <v>1.2037475189724618</v>
      </c>
      <c r="G81" s="5">
        <v>0</v>
      </c>
      <c r="I81" s="5">
        <f t="shared" si="4"/>
        <v>-8.6835493394413793E-2</v>
      </c>
      <c r="J81" s="5">
        <f t="shared" si="5"/>
        <v>8.6835493394413793E-2</v>
      </c>
      <c r="K81" s="5">
        <f>K78+1</f>
        <v>26</v>
      </c>
      <c r="L81" s="7">
        <f>AVERAGE(J81:J83)</f>
        <v>4.1239109940804188E-2</v>
      </c>
    </row>
    <row r="82" spans="1:12" x14ac:dyDescent="0.25">
      <c r="A82" s="5" t="s">
        <v>140</v>
      </c>
      <c r="B82" s="5" t="s">
        <v>141</v>
      </c>
      <c r="C82" s="5">
        <v>3</v>
      </c>
      <c r="D82" s="5">
        <v>18788</v>
      </c>
      <c r="E82" s="7">
        <v>4.2223613479842355</v>
      </c>
      <c r="F82" s="7">
        <v>1.1588035476327261</v>
      </c>
      <c r="G82" s="5">
        <v>0</v>
      </c>
      <c r="I82" s="5">
        <f t="shared" si="4"/>
        <v>1.5804690142276555E-2</v>
      </c>
      <c r="J82" s="5">
        <f t="shared" si="5"/>
        <v>1.5804690142276555E-2</v>
      </c>
      <c r="L82" s="7"/>
    </row>
    <row r="83" spans="1:12" x14ac:dyDescent="0.25">
      <c r="A83" s="5" t="s">
        <v>142</v>
      </c>
      <c r="B83" s="5" t="s">
        <v>143</v>
      </c>
      <c r="C83" s="5">
        <v>3</v>
      </c>
      <c r="D83" s="5">
        <v>3528</v>
      </c>
      <c r="E83" s="7">
        <v>4.3316956637818915</v>
      </c>
      <c r="F83" s="7">
        <v>1.1987930804338656</v>
      </c>
      <c r="G83" s="5">
        <v>0</v>
      </c>
      <c r="I83" s="5">
        <f t="shared" si="4"/>
        <v>-2.1077146285722215E-2</v>
      </c>
      <c r="J83" s="5">
        <f t="shared" si="5"/>
        <v>2.1077146285722215E-2</v>
      </c>
      <c r="L83" s="7"/>
    </row>
    <row r="84" spans="1:12" x14ac:dyDescent="0.25">
      <c r="A84" s="5" t="s">
        <v>144</v>
      </c>
      <c r="B84" s="5" t="s">
        <v>145</v>
      </c>
      <c r="C84" s="5">
        <v>3</v>
      </c>
      <c r="D84" s="5">
        <v>2048</v>
      </c>
      <c r="E84" s="7">
        <v>3.977519649078411</v>
      </c>
      <c r="F84" s="7">
        <v>1.1622726376381542</v>
      </c>
      <c r="G84" s="5">
        <v>0</v>
      </c>
      <c r="I84" s="5">
        <f t="shared" si="4"/>
        <v>0.10198568183640098</v>
      </c>
      <c r="J84" s="5">
        <f t="shared" si="5"/>
        <v>0.10198568183640098</v>
      </c>
      <c r="K84" s="5">
        <f>K81+1</f>
        <v>27</v>
      </c>
      <c r="L84" s="7">
        <f>AVERAGE(J84:J86)</f>
        <v>5.7377206418370096E-2</v>
      </c>
    </row>
    <row r="85" spans="1:12" x14ac:dyDescent="0.25">
      <c r="A85" s="5" t="s">
        <v>146</v>
      </c>
      <c r="B85" s="5" t="s">
        <v>147</v>
      </c>
      <c r="C85" s="5">
        <v>3</v>
      </c>
      <c r="D85" s="5">
        <v>963</v>
      </c>
      <c r="E85" s="7">
        <v>4.4708632799628338</v>
      </c>
      <c r="F85" s="7">
        <v>1.2210707853158302</v>
      </c>
      <c r="G85" s="5">
        <v>0</v>
      </c>
      <c r="I85" s="5">
        <f t="shared" si="4"/>
        <v>-6.6698689234317821E-2</v>
      </c>
      <c r="J85" s="5">
        <f t="shared" si="5"/>
        <v>6.6698689234317821E-2</v>
      </c>
      <c r="L85" s="7"/>
    </row>
    <row r="86" spans="1:12" x14ac:dyDescent="0.25">
      <c r="A86" s="5" t="s">
        <v>148</v>
      </c>
      <c r="B86" s="5" t="s">
        <v>149</v>
      </c>
      <c r="C86" s="5">
        <v>3</v>
      </c>
      <c r="D86" s="5">
        <v>22595</v>
      </c>
      <c r="E86" s="7">
        <v>4.2790839634577633</v>
      </c>
      <c r="F86" s="7">
        <v>1.0051177389917367</v>
      </c>
      <c r="G86" s="5">
        <v>0</v>
      </c>
      <c r="I86" s="5">
        <f t="shared" si="4"/>
        <v>-3.4472481843914504E-3</v>
      </c>
      <c r="J86" s="5">
        <f t="shared" si="5"/>
        <v>3.4472481843914504E-3</v>
      </c>
      <c r="L86" s="7"/>
    </row>
    <row r="87" spans="1:12" x14ac:dyDescent="0.25">
      <c r="A87" s="5" t="s">
        <v>150</v>
      </c>
      <c r="B87" s="5" t="s">
        <v>151</v>
      </c>
      <c r="C87" s="5">
        <v>3</v>
      </c>
      <c r="D87" s="5">
        <v>1681</v>
      </c>
      <c r="E87" s="7">
        <v>4.4616623855892836</v>
      </c>
      <c r="F87" s="7">
        <v>1.2307936535295743</v>
      </c>
      <c r="G87" s="5">
        <v>0</v>
      </c>
      <c r="I87" s="5">
        <f t="shared" si="4"/>
        <v>-6.3726609471878845E-2</v>
      </c>
      <c r="J87" s="5">
        <f t="shared" si="5"/>
        <v>6.3726609471878845E-2</v>
      </c>
      <c r="K87" s="5">
        <f>K84+1</f>
        <v>28</v>
      </c>
      <c r="L87" s="7">
        <f>AVERAGE(J87:J89)</f>
        <v>0.28359042467302287</v>
      </c>
    </row>
    <row r="88" spans="1:12" x14ac:dyDescent="0.25">
      <c r="A88" s="5" t="s">
        <v>152</v>
      </c>
      <c r="B88" s="5" t="s">
        <v>153</v>
      </c>
      <c r="C88" s="5">
        <v>3</v>
      </c>
      <c r="D88" s="5">
        <v>30548</v>
      </c>
      <c r="E88" s="7">
        <v>4.5469413058503338</v>
      </c>
      <c r="F88" s="7">
        <v>1.1128077624315069</v>
      </c>
      <c r="G88" s="5">
        <v>0</v>
      </c>
      <c r="I88" s="5">
        <f t="shared" si="4"/>
        <v>-9.1041641815627294E-2</v>
      </c>
      <c r="J88" s="5">
        <f t="shared" si="5"/>
        <v>9.1041641815627294E-2</v>
      </c>
      <c r="L88" s="7"/>
    </row>
    <row r="89" spans="1:12" x14ac:dyDescent="0.25">
      <c r="A89" s="5" t="s">
        <v>154</v>
      </c>
      <c r="B89" s="5" t="s">
        <v>155</v>
      </c>
      <c r="C89" s="5">
        <v>3</v>
      </c>
      <c r="D89" s="5">
        <v>1549</v>
      </c>
      <c r="E89" s="7">
        <v>6.9156159938408024</v>
      </c>
      <c r="F89" s="7">
        <v>1.4004121378699286</v>
      </c>
      <c r="G89" s="5">
        <v>0</v>
      </c>
      <c r="I89" s="5">
        <f t="shared" si="4"/>
        <v>-0.69600302273156245</v>
      </c>
      <c r="J89" s="5">
        <f t="shared" si="5"/>
        <v>0.69600302273156245</v>
      </c>
      <c r="L89" s="7"/>
    </row>
    <row r="90" spans="1:12" x14ac:dyDescent="0.25">
      <c r="A90" s="5" t="s">
        <v>156</v>
      </c>
      <c r="B90" s="5" t="s">
        <v>157</v>
      </c>
      <c r="C90" s="5">
        <v>3</v>
      </c>
      <c r="D90" s="5">
        <v>12451</v>
      </c>
      <c r="E90" s="7">
        <v>4.4916175544493999</v>
      </c>
      <c r="F90" s="7">
        <v>1.1958816741105864</v>
      </c>
      <c r="G90" s="5">
        <v>0</v>
      </c>
      <c r="I90" s="5">
        <f t="shared" si="4"/>
        <v>-7.3380353151442021E-2</v>
      </c>
      <c r="J90" s="5">
        <f t="shared" si="5"/>
        <v>7.3380353151442021E-2</v>
      </c>
      <c r="K90" s="5">
        <f>K87+1</f>
        <v>29</v>
      </c>
      <c r="L90" s="7">
        <f>AVERAGE(J90:J92)</f>
        <v>0.1655909755650232</v>
      </c>
    </row>
    <row r="91" spans="1:12" x14ac:dyDescent="0.25">
      <c r="A91" s="5" t="s">
        <v>158</v>
      </c>
      <c r="B91" s="5" t="s">
        <v>159</v>
      </c>
      <c r="C91" s="5">
        <v>2</v>
      </c>
      <c r="D91" s="5">
        <v>642</v>
      </c>
      <c r="E91" s="7">
        <v>4.0874383622206976</v>
      </c>
      <c r="F91" s="7">
        <v>1.1685471084265784</v>
      </c>
      <c r="G91" s="5">
        <v>0</v>
      </c>
      <c r="I91" s="5">
        <f t="shared" si="4"/>
        <v>6.265776415867276E-2</v>
      </c>
      <c r="J91" s="5">
        <f t="shared" si="5"/>
        <v>6.265776415867276E-2</v>
      </c>
      <c r="L91" s="7"/>
    </row>
    <row r="92" spans="1:12" x14ac:dyDescent="0.25">
      <c r="A92" s="5" t="s">
        <v>160</v>
      </c>
      <c r="B92" s="5" t="s">
        <v>161</v>
      </c>
      <c r="C92" s="5">
        <v>3</v>
      </c>
      <c r="D92" s="5">
        <v>583</v>
      </c>
      <c r="E92" s="7">
        <v>3.3244597943452798</v>
      </c>
      <c r="F92" s="7">
        <v>1.2956216978221275</v>
      </c>
      <c r="G92" s="5">
        <v>0</v>
      </c>
      <c r="I92" s="5">
        <f t="shared" si="4"/>
        <v>0.36073480938495478</v>
      </c>
      <c r="J92" s="5">
        <f t="shared" si="5"/>
        <v>0.36073480938495478</v>
      </c>
      <c r="L92" s="7"/>
    </row>
    <row r="93" spans="1:12" x14ac:dyDescent="0.25">
      <c r="A93" s="5" t="s">
        <v>162</v>
      </c>
      <c r="B93" s="5" t="s">
        <v>163</v>
      </c>
      <c r="C93" s="5">
        <v>3</v>
      </c>
      <c r="D93" s="5">
        <v>17317</v>
      </c>
      <c r="E93" s="7">
        <v>4.3670088101955153</v>
      </c>
      <c r="F93" s="7">
        <v>1.1075845879044375</v>
      </c>
      <c r="G93" s="5">
        <v>0</v>
      </c>
      <c r="I93" s="5">
        <f t="shared" si="4"/>
        <v>-3.2790702306019777E-2</v>
      </c>
      <c r="J93" s="5">
        <f t="shared" si="5"/>
        <v>3.2790702306019777E-2</v>
      </c>
      <c r="K93" s="5">
        <f>K90+1</f>
        <v>30</v>
      </c>
      <c r="L93" s="7">
        <f>AVERAGE(J93:J95)</f>
        <v>5.6145124787495115E-2</v>
      </c>
    </row>
    <row r="94" spans="1:12" x14ac:dyDescent="0.25">
      <c r="A94" s="5" t="s">
        <v>164</v>
      </c>
      <c r="B94" s="5" t="s">
        <v>165</v>
      </c>
      <c r="C94" s="5">
        <v>3</v>
      </c>
      <c r="D94" s="5">
        <v>2690</v>
      </c>
      <c r="E94" s="7">
        <v>3.9456904041872729</v>
      </c>
      <c r="F94" s="7">
        <v>1.1203894580167653</v>
      </c>
      <c r="G94" s="5">
        <v>0</v>
      </c>
      <c r="I94" s="5">
        <f t="shared" si="4"/>
        <v>0.11357697891729016</v>
      </c>
      <c r="J94" s="5">
        <f t="shared" si="5"/>
        <v>0.11357697891729016</v>
      </c>
      <c r="L94" s="7"/>
    </row>
    <row r="95" spans="1:12" x14ac:dyDescent="0.25">
      <c r="A95" s="5" t="s">
        <v>166</v>
      </c>
      <c r="B95" s="5" t="s">
        <v>167</v>
      </c>
      <c r="C95" s="5">
        <v>3</v>
      </c>
      <c r="D95" s="5">
        <v>1925</v>
      </c>
      <c r="E95" s="7">
        <v>4.2040710347550103</v>
      </c>
      <c r="F95" s="7">
        <v>1.0763314239331057</v>
      </c>
      <c r="G95" s="5">
        <v>0</v>
      </c>
      <c r="I95" s="5">
        <f t="shared" si="4"/>
        <v>2.206769313917541E-2</v>
      </c>
      <c r="J95" s="5">
        <f t="shared" si="5"/>
        <v>2.206769313917541E-2</v>
      </c>
      <c r="L95" s="7"/>
    </row>
    <row r="96" spans="1:12" x14ac:dyDescent="0.25">
      <c r="A96" s="5" t="s">
        <v>168</v>
      </c>
      <c r="B96" s="5" t="s">
        <v>169</v>
      </c>
      <c r="C96" s="5">
        <v>3</v>
      </c>
      <c r="D96" s="5">
        <v>855</v>
      </c>
      <c r="E96" s="7">
        <v>3.9922908876339043</v>
      </c>
      <c r="F96" s="7">
        <v>1.2738594640377123</v>
      </c>
      <c r="G96" s="5">
        <v>0</v>
      </c>
      <c r="I96" s="5">
        <f t="shared" si="4"/>
        <v>9.6637896737945761E-2</v>
      </c>
      <c r="J96" s="5">
        <f t="shared" si="5"/>
        <v>9.6637896737945761E-2</v>
      </c>
      <c r="K96" s="5">
        <f>K93+1</f>
        <v>31</v>
      </c>
      <c r="L96" s="7">
        <f>AVERAGE(J96:J98)</f>
        <v>4.9038794030383866E-2</v>
      </c>
    </row>
    <row r="97" spans="1:12" x14ac:dyDescent="0.25">
      <c r="A97" s="5" t="s">
        <v>170</v>
      </c>
      <c r="B97" s="5" t="s">
        <v>171</v>
      </c>
      <c r="C97" s="5">
        <v>3</v>
      </c>
      <c r="D97" s="5">
        <v>2858</v>
      </c>
      <c r="E97" s="7">
        <v>4.1583234127478681</v>
      </c>
      <c r="F97" s="7">
        <v>1.1294971944714167</v>
      </c>
      <c r="G97" s="5">
        <v>0</v>
      </c>
      <c r="I97" s="5">
        <f t="shared" si="4"/>
        <v>3.7852771501611919E-2</v>
      </c>
      <c r="J97" s="5">
        <f t="shared" si="5"/>
        <v>3.7852771501611919E-2</v>
      </c>
      <c r="L97" s="7"/>
    </row>
    <row r="98" spans="1:12" x14ac:dyDescent="0.25">
      <c r="A98" s="5" t="s">
        <v>172</v>
      </c>
      <c r="B98" s="5" t="s">
        <v>173</v>
      </c>
      <c r="C98" s="5">
        <v>3</v>
      </c>
      <c r="D98" s="5">
        <v>23813</v>
      </c>
      <c r="E98" s="7">
        <v>4.3063943964797575</v>
      </c>
      <c r="F98" s="7">
        <v>1.1506633516738825</v>
      </c>
      <c r="G98" s="5">
        <v>0</v>
      </c>
      <c r="I98" s="5">
        <f t="shared" si="4"/>
        <v>-1.2625713851593917E-2</v>
      </c>
      <c r="J98" s="5">
        <f t="shared" si="5"/>
        <v>1.2625713851593917E-2</v>
      </c>
      <c r="L98" s="7"/>
    </row>
    <row r="99" spans="1:12" x14ac:dyDescent="0.25">
      <c r="A99" s="5" t="s">
        <v>174</v>
      </c>
      <c r="B99" s="5" t="s">
        <v>175</v>
      </c>
      <c r="C99" s="5">
        <v>3</v>
      </c>
      <c r="D99" s="5">
        <v>17227</v>
      </c>
      <c r="E99" s="7">
        <v>4.2646699035754949</v>
      </c>
      <c r="F99" s="7">
        <v>1.1160994999380303</v>
      </c>
      <c r="G99" s="5">
        <v>0</v>
      </c>
      <c r="I99" s="5">
        <f t="shared" si="4"/>
        <v>1.4206618149686318E-3</v>
      </c>
      <c r="J99" s="5">
        <f t="shared" si="5"/>
        <v>1.4206618149686318E-3</v>
      </c>
      <c r="K99" s="5">
        <f>K96+1</f>
        <v>32</v>
      </c>
      <c r="L99" s="7">
        <f>AVERAGE(J99:J101)</f>
        <v>0.2031697099179961</v>
      </c>
    </row>
    <row r="100" spans="1:12" x14ac:dyDescent="0.25">
      <c r="A100" s="5" t="s">
        <v>176</v>
      </c>
      <c r="B100" s="5" t="s">
        <v>177</v>
      </c>
      <c r="C100" s="5">
        <v>3</v>
      </c>
      <c r="D100" s="5">
        <v>1103</v>
      </c>
      <c r="E100" s="7">
        <v>3.2443138089304075</v>
      </c>
      <c r="F100" s="7">
        <v>1.1472294072318461</v>
      </c>
      <c r="G100" s="5">
        <v>0</v>
      </c>
      <c r="I100" s="5">
        <f t="shared" si="4"/>
        <v>0.39594136719864859</v>
      </c>
      <c r="J100" s="5">
        <f t="shared" si="5"/>
        <v>0.39594136719864859</v>
      </c>
      <c r="L100" s="7"/>
    </row>
    <row r="101" spans="1:12" x14ac:dyDescent="0.25">
      <c r="A101" s="5" t="s">
        <v>178</v>
      </c>
      <c r="B101" s="5" t="s">
        <v>179</v>
      </c>
      <c r="C101" s="5">
        <v>3</v>
      </c>
      <c r="D101" s="5">
        <v>1349</v>
      </c>
      <c r="E101" s="7">
        <v>4.9451073510076204</v>
      </c>
      <c r="F101" s="7">
        <v>1.5395623443844424</v>
      </c>
      <c r="G101" s="5">
        <v>0</v>
      </c>
      <c r="I101" s="5">
        <f t="shared" si="4"/>
        <v>-0.21214710074037105</v>
      </c>
      <c r="J101" s="5">
        <f t="shared" si="5"/>
        <v>0.21214710074037105</v>
      </c>
      <c r="L101" s="7"/>
    </row>
    <row r="102" spans="1:12" x14ac:dyDescent="0.25">
      <c r="A102" s="5" t="s">
        <v>180</v>
      </c>
      <c r="B102" s="5" t="s">
        <v>181</v>
      </c>
      <c r="C102" s="5">
        <v>2</v>
      </c>
      <c r="D102" s="5">
        <v>1031</v>
      </c>
      <c r="E102" s="7">
        <v>35.1429932415625</v>
      </c>
      <c r="F102" s="7">
        <v>3.0301469595706805</v>
      </c>
      <c r="G102" s="5">
        <v>0</v>
      </c>
      <c r="I102" s="5">
        <f t="shared" si="4"/>
        <v>-3.0413104310639447</v>
      </c>
      <c r="J102" s="5">
        <f t="shared" si="5"/>
        <v>3.0413104310639447</v>
      </c>
      <c r="K102" s="5">
        <f>K99+1</f>
        <v>33</v>
      </c>
      <c r="L102" s="7">
        <f>AVERAGE(J102:J104)</f>
        <v>3.1203240034075796</v>
      </c>
    </row>
    <row r="103" spans="1:12" x14ac:dyDescent="0.25">
      <c r="A103" s="5" t="s">
        <v>182</v>
      </c>
      <c r="B103" s="5" t="s">
        <v>183</v>
      </c>
      <c r="C103" s="5">
        <v>1</v>
      </c>
      <c r="D103" s="5">
        <v>13</v>
      </c>
      <c r="E103" s="7">
        <v>125.0000000005595</v>
      </c>
      <c r="F103" s="7">
        <v>10</v>
      </c>
      <c r="I103" s="5">
        <f t="shared" si="4"/>
        <v>-4.8719295452970748</v>
      </c>
      <c r="J103" s="5">
        <f t="shared" si="5"/>
        <v>4.8719295452970748</v>
      </c>
      <c r="L103" s="7"/>
    </row>
    <row r="104" spans="1:12" x14ac:dyDescent="0.25">
      <c r="A104" s="5" t="s">
        <v>184</v>
      </c>
      <c r="B104" s="5" t="s">
        <v>185</v>
      </c>
      <c r="C104" s="5">
        <v>3</v>
      </c>
      <c r="D104" s="5">
        <v>19627</v>
      </c>
      <c r="E104" s="7">
        <v>11.644580592367271</v>
      </c>
      <c r="F104" s="7">
        <v>1.3207477632440372</v>
      </c>
      <c r="G104" s="5">
        <v>0</v>
      </c>
      <c r="I104" s="5">
        <f t="shared" si="4"/>
        <v>-1.4477320338617194</v>
      </c>
      <c r="J104" s="5">
        <f t="shared" si="5"/>
        <v>1.4477320338617194</v>
      </c>
      <c r="L104" s="7"/>
    </row>
    <row r="105" spans="1:12" x14ac:dyDescent="0.25">
      <c r="A105" s="5" t="s">
        <v>186</v>
      </c>
      <c r="B105" s="5" t="s">
        <v>187</v>
      </c>
      <c r="C105" s="5">
        <v>3</v>
      </c>
      <c r="D105" s="5">
        <v>1742</v>
      </c>
      <c r="E105" s="7">
        <v>6.0125631303915368</v>
      </c>
      <c r="F105" s="7">
        <v>1.6403409054741414</v>
      </c>
      <c r="G105" s="5">
        <v>0</v>
      </c>
      <c r="I105" s="5">
        <f t="shared" si="4"/>
        <v>-0.49412539752362539</v>
      </c>
      <c r="J105" s="5">
        <f t="shared" si="5"/>
        <v>0.49412539752362539</v>
      </c>
      <c r="K105" s="5">
        <f>K102+1</f>
        <v>34</v>
      </c>
      <c r="L105" s="7">
        <f>AVERAGE(J105:J107)</f>
        <v>1.9460189497723641</v>
      </c>
    </row>
    <row r="106" spans="1:12" x14ac:dyDescent="0.25">
      <c r="A106" s="5" t="s">
        <v>188</v>
      </c>
      <c r="B106" s="5" t="s">
        <v>189</v>
      </c>
      <c r="C106" s="5">
        <v>3</v>
      </c>
      <c r="D106" s="5">
        <v>6607</v>
      </c>
      <c r="E106" s="7">
        <v>30.576823339594558</v>
      </c>
      <c r="F106" s="7">
        <v>1.6669307499738857</v>
      </c>
      <c r="G106" s="5">
        <v>0</v>
      </c>
      <c r="I106" s="5">
        <f t="shared" si="4"/>
        <v>-2.84051188679704</v>
      </c>
      <c r="J106" s="5">
        <f t="shared" si="5"/>
        <v>2.84051188679704</v>
      </c>
      <c r="L106" s="7"/>
    </row>
    <row r="107" spans="1:12" x14ac:dyDescent="0.25">
      <c r="A107" s="5" t="s">
        <v>190</v>
      </c>
      <c r="B107" s="5" t="s">
        <v>191</v>
      </c>
      <c r="C107" s="5">
        <v>3</v>
      </c>
      <c r="D107" s="5">
        <v>25536</v>
      </c>
      <c r="E107" s="7">
        <v>24.205689826711868</v>
      </c>
      <c r="F107" s="7">
        <v>1.5810819361895161</v>
      </c>
      <c r="G107" s="5">
        <v>0</v>
      </c>
      <c r="I107" s="5">
        <f t="shared" si="4"/>
        <v>-2.5034195649964266</v>
      </c>
      <c r="J107" s="5">
        <f t="shared" si="5"/>
        <v>2.5034195649964266</v>
      </c>
      <c r="L107" s="7"/>
    </row>
    <row r="108" spans="1:12" x14ac:dyDescent="0.25">
      <c r="A108" s="5" t="s">
        <v>192</v>
      </c>
      <c r="B108" s="5" t="s">
        <v>193</v>
      </c>
      <c r="C108" s="5">
        <v>3</v>
      </c>
      <c r="D108" s="5">
        <v>14207</v>
      </c>
      <c r="E108" s="7">
        <v>125.0000000005595</v>
      </c>
      <c r="F108" s="7">
        <v>1</v>
      </c>
      <c r="G108" s="5">
        <v>3</v>
      </c>
      <c r="I108" s="5">
        <f t="shared" si="4"/>
        <v>-4.8719295452970748</v>
      </c>
      <c r="J108" s="5">
        <f t="shared" si="5"/>
        <v>4.8719295452970748</v>
      </c>
      <c r="K108" s="5">
        <f>K105+1</f>
        <v>35</v>
      </c>
      <c r="L108" s="7">
        <f>AVERAGE(J108:J110)</f>
        <v>4.8719295452970748</v>
      </c>
    </row>
    <row r="109" spans="1:12" x14ac:dyDescent="0.25">
      <c r="A109" s="5" t="s">
        <v>194</v>
      </c>
      <c r="B109" s="5" t="s">
        <v>195</v>
      </c>
      <c r="C109" s="5">
        <v>1</v>
      </c>
      <c r="D109" s="5">
        <v>464</v>
      </c>
      <c r="E109" s="7">
        <v>125.0000000005595</v>
      </c>
      <c r="F109" s="7">
        <v>10</v>
      </c>
      <c r="I109" s="5">
        <f t="shared" si="4"/>
        <v>-4.8719295452970748</v>
      </c>
      <c r="J109" s="5">
        <f t="shared" si="5"/>
        <v>4.8719295452970748</v>
      </c>
      <c r="L109" s="7"/>
    </row>
    <row r="110" spans="1:12" x14ac:dyDescent="0.25">
      <c r="A110" s="5" t="s">
        <v>196</v>
      </c>
      <c r="B110" s="5" t="s">
        <v>197</v>
      </c>
      <c r="C110" s="5">
        <v>2</v>
      </c>
      <c r="D110" s="5">
        <v>1263</v>
      </c>
      <c r="E110" s="7">
        <v>125.0000000005595</v>
      </c>
      <c r="F110" s="7">
        <v>1</v>
      </c>
      <c r="G110" s="5">
        <v>2</v>
      </c>
      <c r="I110" s="5">
        <f t="shared" si="4"/>
        <v>-4.8719295452970748</v>
      </c>
      <c r="J110" s="5">
        <f t="shared" si="5"/>
        <v>4.8719295452970748</v>
      </c>
      <c r="L110" s="7"/>
    </row>
    <row r="111" spans="1:12" x14ac:dyDescent="0.25">
      <c r="A111" s="5" t="s">
        <v>198</v>
      </c>
      <c r="B111" s="5" t="s">
        <v>199</v>
      </c>
      <c r="C111" s="5">
        <v>3</v>
      </c>
      <c r="D111" s="5">
        <v>2757</v>
      </c>
      <c r="E111" s="7">
        <v>125.0000000005595</v>
      </c>
      <c r="F111" s="7">
        <v>1</v>
      </c>
      <c r="G111" s="5">
        <v>3</v>
      </c>
      <c r="I111" s="5">
        <f t="shared" si="4"/>
        <v>-4.8719295452970748</v>
      </c>
      <c r="J111" s="5">
        <f t="shared" si="5"/>
        <v>4.8719295452970748</v>
      </c>
      <c r="K111" s="5">
        <f>K108+1</f>
        <v>36</v>
      </c>
      <c r="L111" s="7">
        <f>AVERAGE(J111:J113)</f>
        <v>4.544825721630569</v>
      </c>
    </row>
    <row r="112" spans="1:12" x14ac:dyDescent="0.25">
      <c r="A112" s="5" t="s">
        <v>200</v>
      </c>
      <c r="B112" s="5" t="s">
        <v>201</v>
      </c>
      <c r="C112" s="5">
        <v>3</v>
      </c>
      <c r="D112" s="5">
        <v>12354</v>
      </c>
      <c r="E112" s="7">
        <v>63.314885401837735</v>
      </c>
      <c r="F112" s="7">
        <v>2.6167643162367087</v>
      </c>
      <c r="G112" s="5">
        <v>2</v>
      </c>
      <c r="I112" s="5">
        <f t="shared" si="4"/>
        <v>-3.8906180742975556</v>
      </c>
      <c r="J112" s="5">
        <f t="shared" si="5"/>
        <v>3.8906180742975556</v>
      </c>
      <c r="L112" s="7"/>
    </row>
    <row r="113" spans="1:12" x14ac:dyDescent="0.25">
      <c r="A113" s="5" t="s">
        <v>202</v>
      </c>
      <c r="B113" s="5" t="s">
        <v>203</v>
      </c>
      <c r="C113" s="5">
        <v>3</v>
      </c>
      <c r="D113" s="5">
        <v>2982</v>
      </c>
      <c r="E113" s="7">
        <v>125.0000000005595</v>
      </c>
      <c r="F113" s="7">
        <v>1</v>
      </c>
      <c r="G113" s="5">
        <v>3</v>
      </c>
      <c r="I113" s="5">
        <f t="shared" si="4"/>
        <v>-4.8719295452970748</v>
      </c>
      <c r="J113" s="5">
        <f t="shared" si="5"/>
        <v>4.8719295452970748</v>
      </c>
      <c r="L113" s="7"/>
    </row>
    <row r="114" spans="1:12" x14ac:dyDescent="0.25">
      <c r="A114" s="5" t="s">
        <v>204</v>
      </c>
      <c r="B114" s="5" t="s">
        <v>205</v>
      </c>
      <c r="C114" s="5">
        <v>3</v>
      </c>
      <c r="D114" s="5">
        <v>981</v>
      </c>
      <c r="E114" s="7">
        <v>5.0537304363107562</v>
      </c>
      <c r="F114" s="7">
        <v>1.5199497231608501</v>
      </c>
      <c r="G114" s="5">
        <v>0</v>
      </c>
      <c r="I114" s="5">
        <f t="shared" si="4"/>
        <v>-0.2434939742643408</v>
      </c>
      <c r="J114" s="5">
        <f t="shared" si="5"/>
        <v>0.2434939742643408</v>
      </c>
      <c r="K114" s="5">
        <f>K111+1</f>
        <v>37</v>
      </c>
      <c r="L114" s="7">
        <f>AVERAGE(J114:J116)</f>
        <v>1.4205410066299902</v>
      </c>
    </row>
    <row r="115" spans="1:12" x14ac:dyDescent="0.25">
      <c r="A115" s="5" t="s">
        <v>206</v>
      </c>
      <c r="B115" s="5" t="s">
        <v>207</v>
      </c>
      <c r="C115" s="5">
        <v>3</v>
      </c>
      <c r="D115" s="5">
        <v>3503</v>
      </c>
      <c r="E115" s="7">
        <v>15.490498785976088</v>
      </c>
      <c r="F115" s="7">
        <v>1.6678518354567005</v>
      </c>
      <c r="G115" s="5">
        <v>0</v>
      </c>
      <c r="I115" s="5">
        <f t="shared" si="4"/>
        <v>-1.859456954418631</v>
      </c>
      <c r="J115" s="5">
        <f t="shared" si="5"/>
        <v>1.859456954418631</v>
      </c>
      <c r="L115" s="7"/>
    </row>
    <row r="116" spans="1:12" x14ac:dyDescent="0.25">
      <c r="A116" s="5" t="s">
        <v>208</v>
      </c>
      <c r="B116" s="5" t="s">
        <v>209</v>
      </c>
      <c r="C116" s="5">
        <v>3</v>
      </c>
      <c r="D116" s="5">
        <v>20968</v>
      </c>
      <c r="E116" s="7">
        <v>19.06066872506328</v>
      </c>
      <c r="F116" s="7">
        <v>1.238620090291298</v>
      </c>
      <c r="G116" s="5">
        <v>0</v>
      </c>
      <c r="I116" s="5">
        <f t="shared" si="4"/>
        <v>-2.1586720912069985</v>
      </c>
      <c r="J116" s="5">
        <f t="shared" si="5"/>
        <v>2.1586720912069985</v>
      </c>
      <c r="L116" s="7"/>
    </row>
    <row r="117" spans="1:12" x14ac:dyDescent="0.25">
      <c r="A117" s="5" t="s">
        <v>210</v>
      </c>
      <c r="B117" s="5" t="s">
        <v>211</v>
      </c>
      <c r="C117" s="5">
        <v>1</v>
      </c>
      <c r="D117" s="5">
        <v>434</v>
      </c>
      <c r="E117" s="7">
        <v>14.537793147802581</v>
      </c>
      <c r="F117" s="7">
        <v>1</v>
      </c>
      <c r="I117" s="5">
        <f t="shared" si="4"/>
        <v>-1.7678816387787528</v>
      </c>
      <c r="J117" s="5">
        <f t="shared" si="5"/>
        <v>1.7678816387787528</v>
      </c>
      <c r="K117" s="5">
        <f>K114+1</f>
        <v>38</v>
      </c>
      <c r="L117" s="7">
        <f>AVERAGE(J117:J119)</f>
        <v>2.9232093171370201</v>
      </c>
    </row>
    <row r="118" spans="1:12" x14ac:dyDescent="0.25">
      <c r="A118" s="5" t="s">
        <v>212</v>
      </c>
      <c r="B118" s="5" t="s">
        <v>213</v>
      </c>
      <c r="C118" s="5">
        <v>3</v>
      </c>
      <c r="D118" s="5">
        <v>2672</v>
      </c>
      <c r="E118" s="7">
        <v>83.456971722213183</v>
      </c>
      <c r="F118" s="7">
        <v>1.7705984501959535</v>
      </c>
      <c r="G118" s="5">
        <v>2</v>
      </c>
      <c r="I118" s="5">
        <f t="shared" si="4"/>
        <v>-4.2891059281588007</v>
      </c>
      <c r="J118" s="5">
        <f t="shared" si="5"/>
        <v>4.2891059281588007</v>
      </c>
      <c r="L118" s="7"/>
    </row>
    <row r="119" spans="1:12" x14ac:dyDescent="0.25">
      <c r="A119" s="5" t="s">
        <v>214</v>
      </c>
      <c r="B119" s="5" t="s">
        <v>215</v>
      </c>
      <c r="C119" s="5">
        <v>3</v>
      </c>
      <c r="D119" s="5">
        <v>21537</v>
      </c>
      <c r="E119" s="7">
        <v>27.983317903686626</v>
      </c>
      <c r="F119" s="7">
        <v>1.7564582539098601</v>
      </c>
      <c r="G119" s="5">
        <v>0</v>
      </c>
      <c r="I119" s="5">
        <f t="shared" si="4"/>
        <v>-2.7126403844735063</v>
      </c>
      <c r="J119" s="5">
        <f t="shared" si="5"/>
        <v>2.7126403844735063</v>
      </c>
      <c r="L119" s="7"/>
    </row>
    <row r="120" spans="1:12" x14ac:dyDescent="0.25">
      <c r="A120" s="5" t="s">
        <v>216</v>
      </c>
      <c r="B120" s="5" t="s">
        <v>217</v>
      </c>
      <c r="C120" s="5">
        <v>3</v>
      </c>
      <c r="D120" s="5">
        <v>10468</v>
      </c>
      <c r="E120" s="7">
        <v>10.30912780495146</v>
      </c>
      <c r="F120" s="7">
        <v>1.3284079521286625</v>
      </c>
      <c r="G120" s="5">
        <v>0</v>
      </c>
      <c r="I120" s="5">
        <f t="shared" si="4"/>
        <v>-1.2719956353898183</v>
      </c>
      <c r="J120" s="5">
        <f t="shared" si="5"/>
        <v>1.2719956353898183</v>
      </c>
      <c r="K120" s="5">
        <f>K117+1</f>
        <v>39</v>
      </c>
      <c r="L120" s="7">
        <f>AVERAGE(J120:J122)</f>
        <v>1.1897554012683178</v>
      </c>
    </row>
    <row r="121" spans="1:12" x14ac:dyDescent="0.25">
      <c r="A121" s="5" t="s">
        <v>218</v>
      </c>
      <c r="B121" s="5" t="s">
        <v>219</v>
      </c>
      <c r="C121" s="5">
        <v>3</v>
      </c>
      <c r="D121" s="5">
        <v>992</v>
      </c>
      <c r="E121" s="7">
        <v>9.198316927285731</v>
      </c>
      <c r="F121" s="7">
        <v>1.3174942746708382</v>
      </c>
      <c r="G121" s="5">
        <v>0</v>
      </c>
      <c r="I121" s="5">
        <f t="shared" si="4"/>
        <v>-1.1075151671468173</v>
      </c>
      <c r="J121" s="5">
        <f t="shared" si="5"/>
        <v>1.1075151671468173</v>
      </c>
      <c r="L121" s="7"/>
    </row>
    <row r="122" spans="1:12" x14ac:dyDescent="0.25">
      <c r="A122" s="5" t="s">
        <v>487</v>
      </c>
      <c r="B122" s="5" t="s">
        <v>488</v>
      </c>
      <c r="C122" s="5" t="s">
        <v>489</v>
      </c>
      <c r="E122" s="7"/>
      <c r="F122" s="7"/>
      <c r="L122" s="7"/>
    </row>
    <row r="123" spans="1:12" x14ac:dyDescent="0.25">
      <c r="A123" s="5" t="s">
        <v>220</v>
      </c>
      <c r="B123" s="5" t="s">
        <v>221</v>
      </c>
      <c r="C123" s="5">
        <v>3</v>
      </c>
      <c r="D123" s="5">
        <v>16141</v>
      </c>
      <c r="E123" s="7">
        <v>4.9463894442524969</v>
      </c>
      <c r="F123" s="7">
        <v>1.1058347044334089</v>
      </c>
      <c r="G123" s="5">
        <v>0</v>
      </c>
      <c r="I123" s="5">
        <f t="shared" si="4"/>
        <v>-0.21252109258710256</v>
      </c>
      <c r="J123" s="5">
        <f t="shared" si="5"/>
        <v>0.21252109258710256</v>
      </c>
      <c r="K123" s="5">
        <f>K120+1</f>
        <v>40</v>
      </c>
      <c r="L123" s="7">
        <f>AVERAGE(J123:J125)</f>
        <v>2.4764437894846814</v>
      </c>
    </row>
    <row r="124" spans="1:12" x14ac:dyDescent="0.25">
      <c r="A124" s="5" t="s">
        <v>222</v>
      </c>
      <c r="B124" s="5" t="s">
        <v>223</v>
      </c>
      <c r="C124" s="5">
        <v>3</v>
      </c>
      <c r="D124" s="5">
        <v>3477</v>
      </c>
      <c r="E124" s="7">
        <v>21.686652437272205</v>
      </c>
      <c r="F124" s="7">
        <v>1.67380048867057</v>
      </c>
      <c r="G124" s="5">
        <v>0</v>
      </c>
      <c r="I124" s="5">
        <f t="shared" si="4"/>
        <v>-2.3448807305698667</v>
      </c>
      <c r="J124" s="5">
        <f t="shared" si="5"/>
        <v>2.3448807305698667</v>
      </c>
      <c r="L124" s="7"/>
    </row>
    <row r="125" spans="1:12" x14ac:dyDescent="0.25">
      <c r="A125" s="5" t="s">
        <v>224</v>
      </c>
      <c r="B125" s="5" t="s">
        <v>225</v>
      </c>
      <c r="C125" s="5">
        <v>2</v>
      </c>
      <c r="D125" s="5">
        <v>721</v>
      </c>
      <c r="E125" s="7">
        <v>125.0000000005595</v>
      </c>
      <c r="F125" s="7">
        <v>1</v>
      </c>
      <c r="G125" s="5">
        <v>2</v>
      </c>
      <c r="I125" s="5">
        <f t="shared" si="4"/>
        <v>-4.8719295452970748</v>
      </c>
      <c r="J125" s="5">
        <f t="shared" si="5"/>
        <v>4.8719295452970748</v>
      </c>
      <c r="L125" s="7"/>
    </row>
    <row r="126" spans="1:12" x14ac:dyDescent="0.25">
      <c r="A126" s="5" t="s">
        <v>226</v>
      </c>
      <c r="B126" s="5" t="s">
        <v>227</v>
      </c>
      <c r="C126" s="5">
        <v>3</v>
      </c>
      <c r="D126" s="5">
        <v>3264</v>
      </c>
      <c r="E126" s="7">
        <v>4.8648797415565843</v>
      </c>
      <c r="F126" s="7">
        <v>1.2406968303435069</v>
      </c>
      <c r="G126" s="5">
        <v>0</v>
      </c>
      <c r="I126" s="5">
        <f t="shared" si="4"/>
        <v>-0.18854940306465748</v>
      </c>
      <c r="J126" s="5">
        <f t="shared" si="5"/>
        <v>0.18854940306465748</v>
      </c>
      <c r="K126" s="5">
        <f>K123+1</f>
        <v>41</v>
      </c>
      <c r="L126" s="7">
        <f>AVERAGE(J126:J128)</f>
        <v>0.63575314841479003</v>
      </c>
    </row>
    <row r="127" spans="1:12" x14ac:dyDescent="0.25">
      <c r="A127" s="5" t="s">
        <v>228</v>
      </c>
      <c r="B127" s="5" t="s">
        <v>229</v>
      </c>
      <c r="C127" s="5">
        <v>3</v>
      </c>
      <c r="D127" s="5">
        <v>853</v>
      </c>
      <c r="E127" s="7">
        <v>10.071761478465117</v>
      </c>
      <c r="F127" s="7">
        <v>1.3006143047584946</v>
      </c>
      <c r="G127" s="5">
        <v>0</v>
      </c>
      <c r="I127" s="5">
        <f t="shared" si="4"/>
        <v>-1.2383893778881823</v>
      </c>
      <c r="J127" s="5">
        <f t="shared" si="5"/>
        <v>1.2383893778881823</v>
      </c>
      <c r="L127" s="7"/>
    </row>
    <row r="128" spans="1:12" x14ac:dyDescent="0.25">
      <c r="A128" s="5" t="s">
        <v>230</v>
      </c>
      <c r="B128" s="5" t="s">
        <v>231</v>
      </c>
      <c r="C128" s="5">
        <v>3</v>
      </c>
      <c r="D128" s="5">
        <v>16083</v>
      </c>
      <c r="E128" s="7">
        <v>5.9553050259398681</v>
      </c>
      <c r="F128" s="7">
        <v>1.1694601788400656</v>
      </c>
      <c r="G128" s="5">
        <v>0</v>
      </c>
      <c r="I128" s="5">
        <f t="shared" si="4"/>
        <v>-0.4803206642915302</v>
      </c>
      <c r="J128" s="5">
        <f t="shared" si="5"/>
        <v>0.4803206642915302</v>
      </c>
      <c r="L128" s="7"/>
    </row>
    <row r="129" spans="1:12" x14ac:dyDescent="0.25">
      <c r="A129" s="5" t="s">
        <v>232</v>
      </c>
      <c r="B129" s="5" t="s">
        <v>233</v>
      </c>
      <c r="C129" s="5">
        <v>2</v>
      </c>
      <c r="D129" s="5">
        <v>1560</v>
      </c>
      <c r="E129" s="7">
        <v>31.76361355843251</v>
      </c>
      <c r="F129" s="7">
        <v>1.041266091112327</v>
      </c>
      <c r="G129" s="5">
        <v>0</v>
      </c>
      <c r="I129" s="5">
        <f t="shared" si="4"/>
        <v>-2.8954484042145925</v>
      </c>
      <c r="J129" s="5">
        <f t="shared" si="5"/>
        <v>2.8954484042145925</v>
      </c>
      <c r="K129" s="5">
        <f>K126+1</f>
        <v>42</v>
      </c>
      <c r="L129" s="7">
        <f>AVERAGE(J129:J131)</f>
        <v>1.4274421997334137</v>
      </c>
    </row>
    <row r="130" spans="1:12" x14ac:dyDescent="0.25">
      <c r="A130" s="5" t="s">
        <v>234</v>
      </c>
      <c r="B130" s="5" t="s">
        <v>235</v>
      </c>
      <c r="C130" s="5">
        <v>3</v>
      </c>
      <c r="D130" s="5">
        <v>636</v>
      </c>
      <c r="E130" s="7">
        <v>7.0865445610302871</v>
      </c>
      <c r="F130" s="7">
        <v>1.2396425190064146</v>
      </c>
      <c r="G130" s="5">
        <v>0</v>
      </c>
      <c r="I130" s="5">
        <f t="shared" ref="I130:I193" si="6">LOG($E$2/E130,2)</f>
        <v>-0.73122759333161658</v>
      </c>
      <c r="J130" s="5">
        <f t="shared" si="5"/>
        <v>0.73122759333161658</v>
      </c>
      <c r="L130" s="7"/>
    </row>
    <row r="131" spans="1:12" x14ac:dyDescent="0.25">
      <c r="A131" s="5" t="s">
        <v>236</v>
      </c>
      <c r="B131" s="5" t="s">
        <v>237</v>
      </c>
      <c r="C131" s="5">
        <v>3</v>
      </c>
      <c r="D131" s="5">
        <v>15106</v>
      </c>
      <c r="E131" s="7">
        <v>6.7248651622667559</v>
      </c>
      <c r="F131" s="7">
        <v>1.2309911214222238</v>
      </c>
      <c r="G131" s="5">
        <v>0</v>
      </c>
      <c r="I131" s="5">
        <f t="shared" si="6"/>
        <v>-0.65565060165403222</v>
      </c>
      <c r="J131" s="5">
        <f t="shared" si="5"/>
        <v>0.65565060165403222</v>
      </c>
      <c r="L131" s="7"/>
    </row>
    <row r="132" spans="1:12" x14ac:dyDescent="0.25">
      <c r="A132" s="5" t="s">
        <v>238</v>
      </c>
      <c r="B132" s="5" t="s">
        <v>239</v>
      </c>
      <c r="C132" s="5">
        <v>3</v>
      </c>
      <c r="D132" s="5">
        <v>4637</v>
      </c>
      <c r="E132" s="7">
        <v>5.2239409731947086</v>
      </c>
      <c r="F132" s="7">
        <v>1.2323579930901047</v>
      </c>
      <c r="G132" s="5">
        <v>0</v>
      </c>
      <c r="I132" s="5">
        <f t="shared" si="6"/>
        <v>-0.29128385618048819</v>
      </c>
      <c r="J132" s="5">
        <f t="shared" si="5"/>
        <v>0.29128385618048819</v>
      </c>
      <c r="K132" s="5">
        <f>K129+1</f>
        <v>43</v>
      </c>
      <c r="L132" s="7">
        <f>AVERAGE(J132:J134)</f>
        <v>0.88143539713955599</v>
      </c>
    </row>
    <row r="133" spans="1:12" x14ac:dyDescent="0.25">
      <c r="A133" s="5" t="s">
        <v>240</v>
      </c>
      <c r="B133" s="5" t="s">
        <v>241</v>
      </c>
      <c r="C133" s="5">
        <v>3</v>
      </c>
      <c r="D133" s="5">
        <v>15922</v>
      </c>
      <c r="E133" s="7">
        <v>4.7641446870473567</v>
      </c>
      <c r="F133" s="7">
        <v>1.1957974978254591</v>
      </c>
      <c r="G133" s="5">
        <v>0</v>
      </c>
      <c r="I133" s="5">
        <f t="shared" si="6"/>
        <v>-0.15836248913617507</v>
      </c>
      <c r="J133" s="5">
        <f t="shared" si="5"/>
        <v>0.15836248913617507</v>
      </c>
      <c r="L133" s="7"/>
    </row>
    <row r="134" spans="1:12" x14ac:dyDescent="0.25">
      <c r="A134" s="5" t="s">
        <v>242</v>
      </c>
      <c r="B134" s="5" t="s">
        <v>243</v>
      </c>
      <c r="C134" s="5">
        <v>3</v>
      </c>
      <c r="D134" s="5">
        <v>1216</v>
      </c>
      <c r="E134" s="7">
        <v>19.542113308537729</v>
      </c>
      <c r="F134" s="7">
        <v>1.626058748974148</v>
      </c>
      <c r="G134" s="5">
        <v>0</v>
      </c>
      <c r="I134" s="5">
        <f t="shared" si="6"/>
        <v>-2.1946598461020046</v>
      </c>
      <c r="J134" s="5">
        <f t="shared" si="5"/>
        <v>2.1946598461020046</v>
      </c>
      <c r="L134" s="7"/>
    </row>
    <row r="135" spans="1:12" x14ac:dyDescent="0.25">
      <c r="A135" s="5" t="s">
        <v>244</v>
      </c>
      <c r="B135" s="5" t="s">
        <v>245</v>
      </c>
      <c r="C135" s="5">
        <v>3</v>
      </c>
      <c r="D135" s="5">
        <v>11625</v>
      </c>
      <c r="E135" s="7">
        <v>5.2651390752207137</v>
      </c>
      <c r="F135" s="7">
        <v>1.0737843764400983</v>
      </c>
      <c r="G135" s="5">
        <v>0</v>
      </c>
      <c r="I135" s="5">
        <f t="shared" si="6"/>
        <v>-0.302616900233042</v>
      </c>
      <c r="J135" s="5">
        <f t="shared" si="5"/>
        <v>0.302616900233042</v>
      </c>
      <c r="K135" s="5">
        <f>K132+1</f>
        <v>44</v>
      </c>
      <c r="L135" s="7">
        <f>AVERAGE(J135:J137)</f>
        <v>2.5930466917333796</v>
      </c>
    </row>
    <row r="136" spans="1:12" x14ac:dyDescent="0.25">
      <c r="A136" s="5" t="s">
        <v>246</v>
      </c>
      <c r="B136" s="5" t="s">
        <v>247</v>
      </c>
      <c r="C136" s="5">
        <v>2</v>
      </c>
      <c r="D136" s="5">
        <v>2106</v>
      </c>
      <c r="E136" s="7">
        <v>93.243511662996028</v>
      </c>
      <c r="F136" s="7">
        <v>2.8836239013797877</v>
      </c>
      <c r="G136" s="5">
        <v>0</v>
      </c>
      <c r="I136" s="5">
        <f t="shared" si="6"/>
        <v>-4.4490766946393396</v>
      </c>
      <c r="J136" s="5">
        <f t="shared" si="5"/>
        <v>4.4490766946393396</v>
      </c>
      <c r="L136" s="7"/>
    </row>
    <row r="137" spans="1:12" x14ac:dyDescent="0.25">
      <c r="A137" s="5" t="s">
        <v>248</v>
      </c>
      <c r="B137" s="5" t="s">
        <v>249</v>
      </c>
      <c r="C137" s="5">
        <v>2</v>
      </c>
      <c r="D137" s="5">
        <v>440</v>
      </c>
      <c r="E137" s="7">
        <v>34.806895065923598</v>
      </c>
      <c r="F137" s="7">
        <v>1.9788792456642199</v>
      </c>
      <c r="G137" s="5">
        <v>0</v>
      </c>
      <c r="I137" s="5">
        <f t="shared" si="6"/>
        <v>-3.0274464803277579</v>
      </c>
      <c r="J137" s="5">
        <f t="shared" si="5"/>
        <v>3.0274464803277579</v>
      </c>
      <c r="L137" s="7"/>
    </row>
    <row r="138" spans="1:12" x14ac:dyDescent="0.25">
      <c r="A138" s="5" t="s">
        <v>250</v>
      </c>
      <c r="B138" s="5" t="s">
        <v>251</v>
      </c>
      <c r="C138" s="5">
        <v>1</v>
      </c>
      <c r="D138" s="5">
        <v>350</v>
      </c>
      <c r="E138" s="7">
        <v>177.62840805250613</v>
      </c>
      <c r="F138" s="7">
        <v>1</v>
      </c>
      <c r="I138" s="5">
        <f t="shared" si="6"/>
        <v>-5.3788637802838748</v>
      </c>
      <c r="J138" s="5">
        <f t="shared" si="5"/>
        <v>5.3788637802838748</v>
      </c>
      <c r="K138" s="5">
        <f>K135+1</f>
        <v>45</v>
      </c>
      <c r="L138" s="7">
        <f>AVERAGE(J138:J140)</f>
        <v>3.5044711697110578</v>
      </c>
    </row>
    <row r="139" spans="1:12" x14ac:dyDescent="0.25">
      <c r="A139" s="5" t="s">
        <v>252</v>
      </c>
      <c r="B139" s="5" t="s">
        <v>253</v>
      </c>
      <c r="C139" s="5">
        <v>3</v>
      </c>
      <c r="D139" s="5">
        <v>3869</v>
      </c>
      <c r="E139" s="7">
        <v>22.728895557495896</v>
      </c>
      <c r="F139" s="7">
        <v>1.7658345440888343</v>
      </c>
      <c r="G139" s="5">
        <v>0</v>
      </c>
      <c r="I139" s="5">
        <f t="shared" si="6"/>
        <v>-2.4126009379366948</v>
      </c>
      <c r="J139" s="5">
        <f t="shared" si="5"/>
        <v>2.4126009379366948</v>
      </c>
      <c r="L139" s="7"/>
    </row>
    <row r="140" spans="1:12" x14ac:dyDescent="0.25">
      <c r="A140" s="5" t="s">
        <v>254</v>
      </c>
      <c r="B140" s="5" t="s">
        <v>255</v>
      </c>
      <c r="C140" s="5">
        <v>3</v>
      </c>
      <c r="D140" s="5">
        <v>12146</v>
      </c>
      <c r="E140" s="7">
        <v>28.164452669250345</v>
      </c>
      <c r="F140" s="7">
        <v>1.5690952302179775</v>
      </c>
      <c r="G140" s="5">
        <v>0</v>
      </c>
      <c r="I140" s="5">
        <f t="shared" si="6"/>
        <v>-2.7219487909126041</v>
      </c>
      <c r="J140" s="5">
        <f t="shared" si="5"/>
        <v>2.7219487909126041</v>
      </c>
      <c r="L140" s="7"/>
    </row>
    <row r="141" spans="1:12" x14ac:dyDescent="0.25">
      <c r="A141" s="5" t="s">
        <v>256</v>
      </c>
      <c r="B141" s="5" t="s">
        <v>257</v>
      </c>
      <c r="C141" s="5">
        <v>3</v>
      </c>
      <c r="D141" s="5">
        <v>11749</v>
      </c>
      <c r="E141" s="7">
        <v>18.710344677805853</v>
      </c>
      <c r="F141" s="7">
        <v>1.4965302422388242</v>
      </c>
      <c r="G141" s="5">
        <v>0</v>
      </c>
      <c r="I141" s="5">
        <f t="shared" si="6"/>
        <v>-2.1319094913463759</v>
      </c>
      <c r="J141" s="5">
        <f t="shared" ref="J141:J204" si="7">ABS(I141)</f>
        <v>2.1319094913463759</v>
      </c>
      <c r="K141" s="5">
        <f>K138+1</f>
        <v>46</v>
      </c>
      <c r="L141" s="7">
        <f>AVERAGE(J141:J143)</f>
        <v>2.8960589957701877</v>
      </c>
    </row>
    <row r="142" spans="1:12" x14ac:dyDescent="0.25">
      <c r="A142" s="5" t="s">
        <v>258</v>
      </c>
      <c r="B142" s="5" t="s">
        <v>259</v>
      </c>
      <c r="C142" s="5">
        <v>3</v>
      </c>
      <c r="D142" s="5">
        <v>1275</v>
      </c>
      <c r="E142" s="7">
        <v>58.76173561916643</v>
      </c>
      <c r="F142" s="7">
        <v>1.4198145114182872</v>
      </c>
      <c r="G142" s="5">
        <v>0</v>
      </c>
      <c r="I142" s="5">
        <f t="shared" si="6"/>
        <v>-3.782950364279122</v>
      </c>
      <c r="J142" s="5">
        <f t="shared" si="7"/>
        <v>3.782950364279122</v>
      </c>
      <c r="L142" s="7"/>
    </row>
    <row r="143" spans="1:12" x14ac:dyDescent="0.25">
      <c r="A143" s="5" t="s">
        <v>260</v>
      </c>
      <c r="B143" s="5" t="s">
        <v>261</v>
      </c>
      <c r="C143" s="5">
        <v>3</v>
      </c>
      <c r="D143" s="5">
        <v>2720</v>
      </c>
      <c r="E143" s="7">
        <v>29.185337995419644</v>
      </c>
      <c r="F143" s="7">
        <v>1.6858276394425455</v>
      </c>
      <c r="G143" s="5">
        <v>0</v>
      </c>
      <c r="I143" s="5">
        <f t="shared" si="6"/>
        <v>-2.7733171316850651</v>
      </c>
      <c r="J143" s="5">
        <f t="shared" si="7"/>
        <v>2.7733171316850651</v>
      </c>
      <c r="L143" s="7"/>
    </row>
    <row r="144" spans="1:12" x14ac:dyDescent="0.25">
      <c r="A144" s="5" t="s">
        <v>262</v>
      </c>
      <c r="B144" s="5" t="s">
        <v>263</v>
      </c>
      <c r="C144" s="5">
        <v>3</v>
      </c>
      <c r="D144" s="5">
        <v>24421</v>
      </c>
      <c r="E144" s="7">
        <v>8.0981863956853939</v>
      </c>
      <c r="F144" s="7">
        <v>1.1941946267615993</v>
      </c>
      <c r="G144" s="5">
        <v>0</v>
      </c>
      <c r="I144" s="5">
        <f t="shared" si="6"/>
        <v>-0.92374411048856209</v>
      </c>
      <c r="J144" s="5">
        <f t="shared" si="7"/>
        <v>0.92374411048856209</v>
      </c>
      <c r="K144" s="5">
        <f>K141+1</f>
        <v>47</v>
      </c>
      <c r="L144" s="7">
        <f>AVERAGE(J144:J146)</f>
        <v>0.72031094462882461</v>
      </c>
    </row>
    <row r="145" spans="1:12" x14ac:dyDescent="0.25">
      <c r="A145" s="5" t="s">
        <v>264</v>
      </c>
      <c r="B145" s="5" t="s">
        <v>265</v>
      </c>
      <c r="C145" s="5">
        <v>3</v>
      </c>
      <c r="D145" s="5">
        <v>3027</v>
      </c>
      <c r="E145" s="7">
        <v>5.2775733914697467</v>
      </c>
      <c r="F145" s="7">
        <v>1.1593800131991145</v>
      </c>
      <c r="G145" s="5">
        <v>0</v>
      </c>
      <c r="I145" s="5">
        <f t="shared" si="6"/>
        <v>-0.3060199968770832</v>
      </c>
      <c r="J145" s="5">
        <f t="shared" si="7"/>
        <v>0.3060199968770832</v>
      </c>
      <c r="L145" s="7"/>
    </row>
    <row r="146" spans="1:12" x14ac:dyDescent="0.25">
      <c r="A146" s="5" t="s">
        <v>266</v>
      </c>
      <c r="B146" s="5" t="s">
        <v>267</v>
      </c>
      <c r="C146" s="5">
        <v>3</v>
      </c>
      <c r="D146" s="5">
        <v>10466</v>
      </c>
      <c r="E146" s="7">
        <v>8.1399699349368024</v>
      </c>
      <c r="F146" s="7">
        <v>1.1257638688254383</v>
      </c>
      <c r="G146" s="5">
        <v>0</v>
      </c>
      <c r="I146" s="5">
        <f t="shared" si="6"/>
        <v>-0.93116872652082872</v>
      </c>
      <c r="J146" s="5">
        <f t="shared" si="7"/>
        <v>0.93116872652082872</v>
      </c>
      <c r="L146" s="7"/>
    </row>
    <row r="147" spans="1:12" x14ac:dyDescent="0.25">
      <c r="A147" s="5" t="s">
        <v>268</v>
      </c>
      <c r="B147" s="5" t="s">
        <v>269</v>
      </c>
      <c r="C147" s="5">
        <v>3</v>
      </c>
      <c r="D147" s="5">
        <v>2463</v>
      </c>
      <c r="E147" s="7">
        <v>21.26655449273375</v>
      </c>
      <c r="F147" s="7">
        <v>3.7176231336834942</v>
      </c>
      <c r="G147" s="5">
        <v>1</v>
      </c>
      <c r="I147" s="5">
        <f t="shared" si="6"/>
        <v>-2.3166596690731156</v>
      </c>
      <c r="J147" s="5">
        <f t="shared" si="7"/>
        <v>2.3166596690731156</v>
      </c>
      <c r="K147" s="5">
        <f>K144+1</f>
        <v>48</v>
      </c>
      <c r="L147" s="7">
        <f>AVERAGE(J147:J149)</f>
        <v>4.0201729198890881</v>
      </c>
    </row>
    <row r="148" spans="1:12" x14ac:dyDescent="0.25">
      <c r="A148" s="5" t="s">
        <v>270</v>
      </c>
      <c r="B148" s="5" t="s">
        <v>271</v>
      </c>
      <c r="C148" s="5">
        <v>3</v>
      </c>
      <c r="D148" s="5">
        <v>14080</v>
      </c>
      <c r="E148" s="7">
        <v>125.0000000005595</v>
      </c>
      <c r="F148" s="7">
        <v>1</v>
      </c>
      <c r="G148" s="5">
        <v>3</v>
      </c>
      <c r="I148" s="5">
        <f t="shared" si="6"/>
        <v>-4.8719295452970748</v>
      </c>
      <c r="J148" s="5">
        <f t="shared" si="7"/>
        <v>4.8719295452970748</v>
      </c>
      <c r="L148" s="7"/>
    </row>
    <row r="149" spans="1:12" x14ac:dyDescent="0.25">
      <c r="A149" s="5" t="s">
        <v>272</v>
      </c>
      <c r="B149" s="5" t="s">
        <v>273</v>
      </c>
      <c r="C149" s="5">
        <v>2</v>
      </c>
      <c r="D149" s="5">
        <v>490</v>
      </c>
      <c r="E149" s="7">
        <v>125.0000000005595</v>
      </c>
      <c r="F149" s="7">
        <v>1</v>
      </c>
      <c r="G149" s="5">
        <v>2</v>
      </c>
      <c r="I149" s="5">
        <f t="shared" si="6"/>
        <v>-4.8719295452970748</v>
      </c>
      <c r="J149" s="5">
        <f t="shared" si="7"/>
        <v>4.8719295452970748</v>
      </c>
      <c r="L149" s="7"/>
    </row>
    <row r="150" spans="1:12" x14ac:dyDescent="0.25">
      <c r="A150" s="5" t="s">
        <v>274</v>
      </c>
      <c r="B150" s="5" t="s">
        <v>275</v>
      </c>
      <c r="C150" s="5">
        <v>3</v>
      </c>
      <c r="D150" s="5">
        <v>4533</v>
      </c>
      <c r="E150" s="7">
        <v>11.113497406013199</v>
      </c>
      <c r="F150" s="7">
        <v>1.6419481723465952</v>
      </c>
      <c r="G150" s="5">
        <v>0</v>
      </c>
      <c r="I150" s="5">
        <f t="shared" si="6"/>
        <v>-1.3803862583177118</v>
      </c>
      <c r="J150" s="5">
        <f t="shared" si="7"/>
        <v>1.3803862583177118</v>
      </c>
      <c r="K150" s="5">
        <f>K147+1</f>
        <v>49</v>
      </c>
      <c r="L150" s="7">
        <f>AVERAGE(J150:J152)</f>
        <v>2.4899715401097233</v>
      </c>
    </row>
    <row r="151" spans="1:12" x14ac:dyDescent="0.25">
      <c r="A151" s="5" t="s">
        <v>276</v>
      </c>
      <c r="B151" s="5" t="s">
        <v>277</v>
      </c>
      <c r="C151" s="5">
        <v>3</v>
      </c>
      <c r="D151" s="5">
        <v>13308</v>
      </c>
      <c r="E151" s="7">
        <v>21.506816013036932</v>
      </c>
      <c r="F151" s="7">
        <v>1.8625056630869459</v>
      </c>
      <c r="G151" s="5">
        <v>0</v>
      </c>
      <c r="I151" s="5">
        <f t="shared" si="6"/>
        <v>-2.3328673116013574</v>
      </c>
      <c r="J151" s="5">
        <f t="shared" si="7"/>
        <v>2.3328673116013574</v>
      </c>
      <c r="L151" s="7"/>
    </row>
    <row r="152" spans="1:12" x14ac:dyDescent="0.25">
      <c r="A152" s="5" t="s">
        <v>278</v>
      </c>
      <c r="B152" s="5" t="s">
        <v>279</v>
      </c>
      <c r="C152" s="5">
        <v>3</v>
      </c>
      <c r="D152" s="5">
        <v>1075</v>
      </c>
      <c r="E152" s="7">
        <v>57.700654956098916</v>
      </c>
      <c r="F152" s="7">
        <v>2.4975087714525479</v>
      </c>
      <c r="G152" s="5">
        <v>0</v>
      </c>
      <c r="I152" s="5">
        <f t="shared" si="6"/>
        <v>-3.7566610504101012</v>
      </c>
      <c r="J152" s="5">
        <f t="shared" si="7"/>
        <v>3.7566610504101012</v>
      </c>
      <c r="L152" s="7"/>
    </row>
    <row r="153" spans="1:12" x14ac:dyDescent="0.25">
      <c r="A153" s="5" t="s">
        <v>280</v>
      </c>
      <c r="B153" s="5" t="s">
        <v>281</v>
      </c>
      <c r="C153" s="5">
        <v>2</v>
      </c>
      <c r="D153" s="5">
        <v>1162</v>
      </c>
      <c r="E153" s="7">
        <v>67.692651634119287</v>
      </c>
      <c r="F153" s="7">
        <v>1.8465815266651582</v>
      </c>
      <c r="G153" s="5">
        <v>1</v>
      </c>
      <c r="I153" s="5">
        <f t="shared" si="6"/>
        <v>-3.9870725862672223</v>
      </c>
      <c r="J153" s="5">
        <f t="shared" si="7"/>
        <v>3.9870725862672223</v>
      </c>
      <c r="K153" s="5">
        <f>K150+1</f>
        <v>50</v>
      </c>
      <c r="L153" s="7">
        <f>AVERAGE(J153:J155)</f>
        <v>3.1713853819348685</v>
      </c>
    </row>
    <row r="154" spans="1:12" x14ac:dyDescent="0.25">
      <c r="A154" s="5" t="s">
        <v>282</v>
      </c>
      <c r="B154" s="5" t="s">
        <v>283</v>
      </c>
      <c r="C154" s="5">
        <v>3</v>
      </c>
      <c r="D154" s="5">
        <v>11550</v>
      </c>
      <c r="E154" s="7">
        <v>68.052045527331032</v>
      </c>
      <c r="F154" s="7">
        <v>2.3629238157996633</v>
      </c>
      <c r="G154" s="5">
        <v>2</v>
      </c>
      <c r="I154" s="5">
        <f t="shared" si="6"/>
        <v>-3.9947118828261172</v>
      </c>
      <c r="J154" s="5">
        <f t="shared" si="7"/>
        <v>3.9947118828261172</v>
      </c>
      <c r="L154" s="7"/>
    </row>
    <row r="155" spans="1:12" x14ac:dyDescent="0.25">
      <c r="A155" s="5" t="s">
        <v>284</v>
      </c>
      <c r="B155" s="5" t="s">
        <v>285</v>
      </c>
      <c r="C155" s="5">
        <v>2</v>
      </c>
      <c r="D155" s="5">
        <v>2849</v>
      </c>
      <c r="E155" s="7">
        <v>12.348179167567263</v>
      </c>
      <c r="F155" s="7">
        <v>1.8005076542479512</v>
      </c>
      <c r="G155" s="5">
        <v>0</v>
      </c>
      <c r="I155" s="5">
        <f t="shared" si="6"/>
        <v>-1.5323716767112661</v>
      </c>
      <c r="J155" s="5">
        <f t="shared" si="7"/>
        <v>1.5323716767112661</v>
      </c>
      <c r="L155" s="7"/>
    </row>
    <row r="156" spans="1:12" x14ac:dyDescent="0.25">
      <c r="A156" s="5" t="s">
        <v>286</v>
      </c>
      <c r="B156" s="5" t="s">
        <v>287</v>
      </c>
      <c r="C156" s="5">
        <v>1</v>
      </c>
      <c r="D156" s="5">
        <v>2930</v>
      </c>
      <c r="E156" s="7">
        <v>8.5546301377867557</v>
      </c>
      <c r="F156" s="7">
        <v>1</v>
      </c>
      <c r="I156" s="5">
        <f t="shared" si="6"/>
        <v>-1.0028507413027927</v>
      </c>
      <c r="J156" s="5">
        <f t="shared" si="7"/>
        <v>1.0028507413027927</v>
      </c>
      <c r="K156" s="5">
        <f>K153+1</f>
        <v>51</v>
      </c>
      <c r="L156" s="7">
        <f>AVERAGE(J156:J158)</f>
        <v>2.8756946643802928</v>
      </c>
    </row>
    <row r="157" spans="1:12" x14ac:dyDescent="0.25">
      <c r="A157" s="5" t="s">
        <v>288</v>
      </c>
      <c r="B157" s="5" t="s">
        <v>289</v>
      </c>
      <c r="C157" s="5">
        <v>3</v>
      </c>
      <c r="D157" s="5">
        <v>1366</v>
      </c>
      <c r="E157" s="7">
        <v>28.763322848493225</v>
      </c>
      <c r="F157" s="7">
        <v>2.9693505912317737</v>
      </c>
      <c r="G157" s="5">
        <v>1</v>
      </c>
      <c r="I157" s="5">
        <f t="shared" si="6"/>
        <v>-2.7523037065410114</v>
      </c>
      <c r="J157" s="5">
        <f t="shared" si="7"/>
        <v>2.7523037065410114</v>
      </c>
      <c r="L157" s="7"/>
    </row>
    <row r="158" spans="1:12" x14ac:dyDescent="0.25">
      <c r="A158" s="5" t="s">
        <v>290</v>
      </c>
      <c r="B158" s="5" t="s">
        <v>291</v>
      </c>
      <c r="C158" s="5">
        <v>3</v>
      </c>
      <c r="D158" s="5">
        <v>2747</v>
      </c>
      <c r="E158" s="7">
        <v>125.0000000005595</v>
      </c>
      <c r="F158" s="7">
        <v>1</v>
      </c>
      <c r="G158" s="5">
        <v>3</v>
      </c>
      <c r="I158" s="5">
        <f t="shared" si="6"/>
        <v>-4.8719295452970748</v>
      </c>
      <c r="J158" s="5">
        <f t="shared" si="7"/>
        <v>4.8719295452970748</v>
      </c>
      <c r="L158" s="7"/>
    </row>
    <row r="159" spans="1:12" x14ac:dyDescent="0.25">
      <c r="A159" s="5" t="s">
        <v>292</v>
      </c>
      <c r="B159" s="5" t="s">
        <v>293</v>
      </c>
      <c r="C159" s="5">
        <v>2</v>
      </c>
      <c r="D159" s="5">
        <v>7094</v>
      </c>
      <c r="E159" s="7">
        <v>12.261590569664001</v>
      </c>
      <c r="F159" s="7">
        <v>1.7892869853748523</v>
      </c>
      <c r="G159" s="5">
        <v>0</v>
      </c>
      <c r="I159" s="5">
        <f t="shared" si="6"/>
        <v>-1.5222194926298784</v>
      </c>
      <c r="J159" s="5">
        <f t="shared" si="7"/>
        <v>1.5222194926298784</v>
      </c>
      <c r="K159" s="5">
        <f>K156+1</f>
        <v>52</v>
      </c>
      <c r="L159" s="7">
        <f>AVERAGE(J159:J161)</f>
        <v>3.248970347707083</v>
      </c>
    </row>
    <row r="160" spans="1:12" x14ac:dyDescent="0.25">
      <c r="A160" s="5" t="s">
        <v>294</v>
      </c>
      <c r="B160" s="5" t="s">
        <v>295</v>
      </c>
      <c r="C160" s="5">
        <v>3</v>
      </c>
      <c r="D160" s="5">
        <v>736</v>
      </c>
      <c r="E160" s="7">
        <v>43.61089655369905</v>
      </c>
      <c r="F160" s="7">
        <v>3.3868356614565167</v>
      </c>
      <c r="G160" s="5">
        <v>1</v>
      </c>
      <c r="I160" s="5">
        <f t="shared" si="6"/>
        <v>-3.3527620051942968</v>
      </c>
      <c r="J160" s="5">
        <f t="shared" si="7"/>
        <v>3.3527620051942968</v>
      </c>
      <c r="L160" s="7"/>
    </row>
    <row r="161" spans="1:12" x14ac:dyDescent="0.25">
      <c r="A161" s="5" t="s">
        <v>296</v>
      </c>
      <c r="B161" s="5" t="s">
        <v>297</v>
      </c>
      <c r="C161" s="5">
        <v>3</v>
      </c>
      <c r="D161" s="5">
        <v>3628</v>
      </c>
      <c r="E161" s="7">
        <v>125.0000000005595</v>
      </c>
      <c r="F161" s="7">
        <v>1</v>
      </c>
      <c r="G161" s="5">
        <v>3</v>
      </c>
      <c r="I161" s="5">
        <f t="shared" si="6"/>
        <v>-4.8719295452970748</v>
      </c>
      <c r="J161" s="5">
        <f t="shared" si="7"/>
        <v>4.8719295452970748</v>
      </c>
      <c r="L161" s="7"/>
    </row>
    <row r="162" spans="1:12" x14ac:dyDescent="0.25">
      <c r="A162" s="5" t="s">
        <v>298</v>
      </c>
      <c r="B162" s="5" t="s">
        <v>299</v>
      </c>
      <c r="C162" s="5">
        <v>3</v>
      </c>
      <c r="D162" s="5">
        <v>2368</v>
      </c>
      <c r="E162" s="7">
        <v>117.99335031351288</v>
      </c>
      <c r="F162" s="7">
        <v>1.0849995484006469</v>
      </c>
      <c r="G162" s="5">
        <v>2</v>
      </c>
      <c r="I162" s="5">
        <f t="shared" si="6"/>
        <v>-4.7887070071086741</v>
      </c>
      <c r="J162" s="5">
        <f t="shared" si="7"/>
        <v>4.7887070071086741</v>
      </c>
      <c r="K162" s="5">
        <f>K159+1</f>
        <v>53</v>
      </c>
      <c r="L162" s="7">
        <f>AVERAGE(J162:J164)</f>
        <v>3.8770273725604221</v>
      </c>
    </row>
    <row r="163" spans="1:12" x14ac:dyDescent="0.25">
      <c r="A163" s="5" t="s">
        <v>300</v>
      </c>
      <c r="B163" s="5" t="s">
        <v>301</v>
      </c>
      <c r="C163" s="5">
        <v>3</v>
      </c>
      <c r="D163" s="5">
        <v>15027</v>
      </c>
      <c r="E163" s="7">
        <v>33.34046862225555</v>
      </c>
      <c r="F163" s="7">
        <v>2.9765235767760441</v>
      </c>
      <c r="G163" s="5">
        <v>1</v>
      </c>
      <c r="I163" s="5">
        <f t="shared" si="6"/>
        <v>-2.96534773801217</v>
      </c>
      <c r="J163" s="5">
        <f t="shared" si="7"/>
        <v>2.96534773801217</v>
      </c>
      <c r="L163" s="7"/>
    </row>
    <row r="164" spans="1:12" x14ac:dyDescent="0.25">
      <c r="A164" s="5" t="s">
        <v>502</v>
      </c>
      <c r="B164" s="5" t="s">
        <v>503</v>
      </c>
      <c r="C164" s="5" t="s">
        <v>489</v>
      </c>
      <c r="E164" s="7"/>
      <c r="F164" s="7"/>
      <c r="L164" s="7"/>
    </row>
    <row r="165" spans="1:12" x14ac:dyDescent="0.25">
      <c r="A165" s="5" t="s">
        <v>302</v>
      </c>
      <c r="B165" s="5" t="s">
        <v>303</v>
      </c>
      <c r="C165" s="5">
        <v>3</v>
      </c>
      <c r="D165" s="5">
        <v>2680</v>
      </c>
      <c r="E165" s="7">
        <v>125.0000000005595</v>
      </c>
      <c r="F165" s="7">
        <v>1</v>
      </c>
      <c r="G165" s="5">
        <v>3</v>
      </c>
      <c r="I165" s="5">
        <f t="shared" si="6"/>
        <v>-4.8719295452970748</v>
      </c>
      <c r="J165" s="5">
        <f t="shared" si="7"/>
        <v>4.8719295452970748</v>
      </c>
      <c r="K165" s="5">
        <f>K162+1</f>
        <v>54</v>
      </c>
      <c r="L165" s="7">
        <f>AVERAGE(J165:J167)</f>
        <v>4.5606973912276851</v>
      </c>
    </row>
    <row r="166" spans="1:12" x14ac:dyDescent="0.25">
      <c r="A166" s="5" t="s">
        <v>304</v>
      </c>
      <c r="B166" s="5" t="s">
        <v>305</v>
      </c>
      <c r="C166" s="5">
        <v>3</v>
      </c>
      <c r="D166" s="5">
        <v>26288</v>
      </c>
      <c r="E166" s="7">
        <v>65.439409389251438</v>
      </c>
      <c r="F166" s="7">
        <v>2.4974333902389123</v>
      </c>
      <c r="G166" s="5">
        <v>2</v>
      </c>
      <c r="I166" s="5">
        <f t="shared" si="6"/>
        <v>-3.9382330830889045</v>
      </c>
      <c r="J166" s="5">
        <f t="shared" si="7"/>
        <v>3.9382330830889045</v>
      </c>
      <c r="L166" s="7"/>
    </row>
    <row r="167" spans="1:12" x14ac:dyDescent="0.25">
      <c r="A167" s="5" t="s">
        <v>306</v>
      </c>
      <c r="B167" s="5" t="s">
        <v>307</v>
      </c>
      <c r="C167" s="5">
        <v>2</v>
      </c>
      <c r="D167" s="5">
        <v>948</v>
      </c>
      <c r="E167" s="7">
        <v>125.0000000005595</v>
      </c>
      <c r="F167" s="7">
        <v>1</v>
      </c>
      <c r="G167" s="5">
        <v>2</v>
      </c>
      <c r="I167" s="5">
        <f t="shared" si="6"/>
        <v>-4.8719295452970748</v>
      </c>
      <c r="J167" s="5">
        <f t="shared" si="7"/>
        <v>4.8719295452970748</v>
      </c>
      <c r="L167" s="7"/>
    </row>
    <row r="168" spans="1:12" x14ac:dyDescent="0.25">
      <c r="A168" s="5" t="s">
        <v>308</v>
      </c>
      <c r="B168" s="5" t="s">
        <v>309</v>
      </c>
      <c r="C168" s="5">
        <v>3</v>
      </c>
      <c r="D168" s="5">
        <v>1069</v>
      </c>
      <c r="E168" s="7">
        <v>50.843070023447922</v>
      </c>
      <c r="F168" s="7">
        <v>3.5686378291927841</v>
      </c>
      <c r="G168" s="5">
        <v>2</v>
      </c>
      <c r="I168" s="5">
        <f t="shared" si="6"/>
        <v>-3.5741245017887624</v>
      </c>
      <c r="J168" s="5">
        <f t="shared" si="7"/>
        <v>3.5741245017887624</v>
      </c>
      <c r="K168" s="5">
        <f>K165+1</f>
        <v>55</v>
      </c>
      <c r="L168" s="7">
        <f>AVERAGE(J168:J170)</f>
        <v>3.1903518207966832</v>
      </c>
    </row>
    <row r="169" spans="1:12" x14ac:dyDescent="0.25">
      <c r="A169" s="5" t="s">
        <v>310</v>
      </c>
      <c r="B169" s="5" t="s">
        <v>311</v>
      </c>
      <c r="C169" s="5">
        <v>3</v>
      </c>
      <c r="D169" s="5">
        <v>1796</v>
      </c>
      <c r="E169" s="7">
        <v>9.3104839180039694</v>
      </c>
      <c r="F169" s="7">
        <v>1.4001084093499263</v>
      </c>
      <c r="G169" s="5">
        <v>0</v>
      </c>
      <c r="I169" s="5">
        <f t="shared" si="6"/>
        <v>-1.1250014153042132</v>
      </c>
      <c r="J169" s="5">
        <f t="shared" si="7"/>
        <v>1.1250014153042132</v>
      </c>
      <c r="L169" s="7"/>
    </row>
    <row r="170" spans="1:12" x14ac:dyDescent="0.25">
      <c r="A170" s="5" t="s">
        <v>312</v>
      </c>
      <c r="B170" s="5" t="s">
        <v>313</v>
      </c>
      <c r="C170" s="5">
        <v>3</v>
      </c>
      <c r="D170" s="5">
        <v>9181</v>
      </c>
      <c r="E170" s="7">
        <v>125.0000000005595</v>
      </c>
      <c r="F170" s="7">
        <v>1</v>
      </c>
      <c r="G170" s="5">
        <v>3</v>
      </c>
      <c r="I170" s="5">
        <f t="shared" si="6"/>
        <v>-4.8719295452970748</v>
      </c>
      <c r="J170" s="5">
        <f t="shared" si="7"/>
        <v>4.8719295452970748</v>
      </c>
      <c r="L170" s="7"/>
    </row>
    <row r="171" spans="1:12" x14ac:dyDescent="0.25">
      <c r="A171" s="5" t="s">
        <v>314</v>
      </c>
      <c r="B171" s="5" t="s">
        <v>315</v>
      </c>
      <c r="C171" s="5">
        <v>3</v>
      </c>
      <c r="D171" s="5">
        <v>1978</v>
      </c>
      <c r="E171" s="7">
        <v>3.1485960154259978</v>
      </c>
      <c r="F171" s="7">
        <v>1.2294523583909749</v>
      </c>
      <c r="G171" s="5">
        <v>0</v>
      </c>
      <c r="I171" s="5">
        <f t="shared" si="6"/>
        <v>0.43914607682671386</v>
      </c>
      <c r="J171" s="5">
        <f t="shared" si="7"/>
        <v>0.43914607682671386</v>
      </c>
      <c r="K171" s="5">
        <f>K168+1</f>
        <v>56</v>
      </c>
      <c r="L171" s="7">
        <f>AVERAGE(J171:J173)</f>
        <v>3.394335055806954</v>
      </c>
    </row>
    <row r="172" spans="1:12" x14ac:dyDescent="0.25">
      <c r="A172" s="5" t="s">
        <v>316</v>
      </c>
      <c r="B172" s="5" t="s">
        <v>317</v>
      </c>
      <c r="C172" s="5">
        <v>3</v>
      </c>
      <c r="D172" s="5">
        <v>71737</v>
      </c>
      <c r="E172" s="7">
        <v>125.0000000005595</v>
      </c>
      <c r="F172" s="7">
        <v>1</v>
      </c>
      <c r="G172" s="5">
        <v>3</v>
      </c>
      <c r="I172" s="5">
        <f t="shared" si="6"/>
        <v>-4.8719295452970748</v>
      </c>
      <c r="J172" s="5">
        <f t="shared" si="7"/>
        <v>4.8719295452970748</v>
      </c>
      <c r="L172" s="7"/>
    </row>
    <row r="173" spans="1:12" x14ac:dyDescent="0.25">
      <c r="A173" s="5" t="s">
        <v>318</v>
      </c>
      <c r="B173" s="5" t="s">
        <v>319</v>
      </c>
      <c r="C173" s="5">
        <v>2</v>
      </c>
      <c r="D173" s="5">
        <v>3036</v>
      </c>
      <c r="E173" s="7">
        <v>125.0000000005595</v>
      </c>
      <c r="F173" s="7">
        <v>1</v>
      </c>
      <c r="G173" s="5">
        <v>2</v>
      </c>
      <c r="I173" s="5">
        <f t="shared" si="6"/>
        <v>-4.8719295452970748</v>
      </c>
      <c r="J173" s="5">
        <f t="shared" si="7"/>
        <v>4.8719295452970748</v>
      </c>
      <c r="L173" s="7"/>
    </row>
    <row r="174" spans="1:12" x14ac:dyDescent="0.25">
      <c r="A174" s="5" t="s">
        <v>320</v>
      </c>
      <c r="B174" s="5" t="s">
        <v>321</v>
      </c>
      <c r="C174" s="5">
        <v>3</v>
      </c>
      <c r="D174" s="5">
        <v>1093</v>
      </c>
      <c r="E174" s="7">
        <v>125.0000000005595</v>
      </c>
      <c r="F174" s="7">
        <v>1</v>
      </c>
      <c r="G174" s="5">
        <v>3</v>
      </c>
      <c r="I174" s="5">
        <f t="shared" si="6"/>
        <v>-4.8719295452970748</v>
      </c>
      <c r="J174" s="5">
        <f t="shared" si="7"/>
        <v>4.8719295452970748</v>
      </c>
      <c r="K174" s="5">
        <f>K171+1</f>
        <v>57</v>
      </c>
      <c r="L174" s="7">
        <f>AVERAGE(J174:J176)</f>
        <v>4.8719295452970748</v>
      </c>
    </row>
    <row r="175" spans="1:12" x14ac:dyDescent="0.25">
      <c r="A175" s="5" t="s">
        <v>322</v>
      </c>
      <c r="B175" s="5" t="s">
        <v>323</v>
      </c>
      <c r="C175" s="5">
        <v>3</v>
      </c>
      <c r="D175" s="5">
        <v>19855</v>
      </c>
      <c r="E175" s="7">
        <v>125.0000000005595</v>
      </c>
      <c r="F175" s="7">
        <v>1</v>
      </c>
      <c r="G175" s="5">
        <v>3</v>
      </c>
      <c r="I175" s="5">
        <f t="shared" si="6"/>
        <v>-4.8719295452970748</v>
      </c>
      <c r="J175" s="5">
        <f t="shared" si="7"/>
        <v>4.8719295452970748</v>
      </c>
      <c r="L175" s="7"/>
    </row>
    <row r="176" spans="1:12" x14ac:dyDescent="0.25">
      <c r="A176" s="5" t="s">
        <v>324</v>
      </c>
      <c r="B176" s="5" t="s">
        <v>325</v>
      </c>
      <c r="C176" s="5">
        <v>3</v>
      </c>
      <c r="D176" s="5">
        <v>1862</v>
      </c>
      <c r="E176" s="7">
        <v>125.0000000005595</v>
      </c>
      <c r="F176" s="7">
        <v>1</v>
      </c>
      <c r="G176" s="5">
        <v>3</v>
      </c>
      <c r="I176" s="5">
        <f t="shared" si="6"/>
        <v>-4.8719295452970748</v>
      </c>
      <c r="J176" s="5">
        <f t="shared" si="7"/>
        <v>4.8719295452970748</v>
      </c>
      <c r="L176" s="7"/>
    </row>
    <row r="177" spans="1:12" x14ac:dyDescent="0.25">
      <c r="A177" s="5" t="s">
        <v>326</v>
      </c>
      <c r="B177" s="5" t="s">
        <v>327</v>
      </c>
      <c r="C177" s="5">
        <v>3</v>
      </c>
      <c r="D177" s="5">
        <v>12921</v>
      </c>
      <c r="E177" s="7">
        <v>1.207145266872518</v>
      </c>
      <c r="F177" s="7">
        <v>1.02622754033596</v>
      </c>
      <c r="G177" s="5">
        <v>0</v>
      </c>
      <c r="I177" s="5">
        <f t="shared" si="6"/>
        <v>1.8222554400921303</v>
      </c>
      <c r="J177" s="5">
        <f t="shared" si="7"/>
        <v>1.8222554400921303</v>
      </c>
      <c r="K177" s="5">
        <f>K174+1</f>
        <v>58</v>
      </c>
      <c r="L177" s="7">
        <f>AVERAGE(J177:J179)</f>
        <v>2.2967637116121673</v>
      </c>
    </row>
    <row r="178" spans="1:12" x14ac:dyDescent="0.25">
      <c r="A178" s="5" t="s">
        <v>328</v>
      </c>
      <c r="B178" s="5" t="s">
        <v>329</v>
      </c>
      <c r="C178" s="5">
        <v>2</v>
      </c>
      <c r="D178" s="5">
        <v>1105</v>
      </c>
      <c r="E178" s="7">
        <v>29.143994493649924</v>
      </c>
      <c r="F178" s="7">
        <v>1.7626514062656737</v>
      </c>
      <c r="G178" s="5">
        <v>0</v>
      </c>
      <c r="I178" s="5">
        <f t="shared" si="6"/>
        <v>-2.7712719831322041</v>
      </c>
      <c r="J178" s="5">
        <f t="shared" si="7"/>
        <v>2.7712719831322041</v>
      </c>
      <c r="L178" s="7"/>
    </row>
    <row r="179" spans="1:12" x14ac:dyDescent="0.25">
      <c r="A179" s="5" t="s">
        <v>504</v>
      </c>
      <c r="B179" s="5" t="s">
        <v>505</v>
      </c>
      <c r="C179" s="5" t="s">
        <v>489</v>
      </c>
      <c r="E179" s="7"/>
      <c r="F179" s="7"/>
      <c r="L179" s="7"/>
    </row>
    <row r="180" spans="1:12" x14ac:dyDescent="0.25">
      <c r="A180" s="5" t="s">
        <v>330</v>
      </c>
      <c r="B180" s="5" t="s">
        <v>331</v>
      </c>
      <c r="C180" s="5">
        <v>3</v>
      </c>
      <c r="D180" s="5">
        <v>4117</v>
      </c>
      <c r="E180" s="7">
        <v>10.104242252411725</v>
      </c>
      <c r="F180" s="7">
        <v>2.6211077955540039</v>
      </c>
      <c r="G180" s="5">
        <v>0</v>
      </c>
      <c r="I180" s="5">
        <f t="shared" si="6"/>
        <v>-1.2430344892396803</v>
      </c>
      <c r="J180" s="5">
        <f t="shared" si="7"/>
        <v>1.2430344892396803</v>
      </c>
      <c r="K180" s="5">
        <f>K177+1</f>
        <v>59</v>
      </c>
      <c r="L180" s="7">
        <f>AVERAGE(J180:J182)</f>
        <v>1.294716248121164</v>
      </c>
    </row>
    <row r="181" spans="1:12" x14ac:dyDescent="0.25">
      <c r="A181" s="5" t="s">
        <v>332</v>
      </c>
      <c r="B181" s="5" t="s">
        <v>333</v>
      </c>
      <c r="C181" s="5">
        <v>3</v>
      </c>
      <c r="D181" s="5">
        <v>1010</v>
      </c>
      <c r="E181" s="7">
        <v>6.8490401235943423</v>
      </c>
      <c r="F181" s="7">
        <v>1.4442883440796634</v>
      </c>
      <c r="G181" s="5">
        <v>0</v>
      </c>
      <c r="I181" s="5">
        <f t="shared" si="6"/>
        <v>-0.68204707264847009</v>
      </c>
      <c r="J181" s="5">
        <f t="shared" si="7"/>
        <v>0.68204707264847009</v>
      </c>
      <c r="L181" s="7"/>
    </row>
    <row r="182" spans="1:12" x14ac:dyDescent="0.25">
      <c r="A182" s="5" t="s">
        <v>334</v>
      </c>
      <c r="B182" s="5" t="s">
        <v>335</v>
      </c>
      <c r="C182" s="5">
        <v>2</v>
      </c>
      <c r="D182" s="5">
        <v>17497</v>
      </c>
      <c r="E182" s="7">
        <v>16.597820692466744</v>
      </c>
      <c r="F182" s="7">
        <v>2.200287221301835</v>
      </c>
      <c r="G182" s="5">
        <v>0</v>
      </c>
      <c r="I182" s="5">
        <f t="shared" si="6"/>
        <v>-1.9590671824753418</v>
      </c>
      <c r="J182" s="5">
        <f t="shared" si="7"/>
        <v>1.9590671824753418</v>
      </c>
      <c r="L182" s="7"/>
    </row>
    <row r="183" spans="1:12" x14ac:dyDescent="0.25">
      <c r="A183" s="5" t="s">
        <v>336</v>
      </c>
      <c r="B183" s="5" t="s">
        <v>337</v>
      </c>
      <c r="C183" s="5">
        <v>3</v>
      </c>
      <c r="D183" s="5">
        <v>405</v>
      </c>
      <c r="E183" s="7">
        <v>5.3851494161217595</v>
      </c>
      <c r="F183" s="7">
        <v>1.1736522224084454</v>
      </c>
      <c r="G183" s="5">
        <v>0</v>
      </c>
      <c r="I183" s="5">
        <f t="shared" si="6"/>
        <v>-0.33513163490727527</v>
      </c>
      <c r="J183" s="5">
        <f t="shared" si="7"/>
        <v>0.33513163490727527</v>
      </c>
      <c r="K183" s="5">
        <f>K180+1</f>
        <v>60</v>
      </c>
      <c r="L183" s="7">
        <f>AVERAGE(J183:J185)</f>
        <v>1.2074581560416837</v>
      </c>
    </row>
    <row r="184" spans="1:12" x14ac:dyDescent="0.25">
      <c r="A184" s="5" t="s">
        <v>338</v>
      </c>
      <c r="B184" s="5" t="s">
        <v>339</v>
      </c>
      <c r="C184" s="5">
        <v>3</v>
      </c>
      <c r="D184" s="5">
        <v>10385</v>
      </c>
      <c r="E184" s="7">
        <v>16.654143568425248</v>
      </c>
      <c r="F184" s="7">
        <v>1.2470384221965507</v>
      </c>
      <c r="G184" s="5">
        <v>0</v>
      </c>
      <c r="I184" s="5">
        <f t="shared" si="6"/>
        <v>-1.9639545215152774</v>
      </c>
      <c r="J184" s="5">
        <f t="shared" si="7"/>
        <v>1.9639545215152774</v>
      </c>
      <c r="L184" s="7"/>
    </row>
    <row r="185" spans="1:12" x14ac:dyDescent="0.25">
      <c r="A185" s="5" t="s">
        <v>340</v>
      </c>
      <c r="B185" s="5" t="s">
        <v>341</v>
      </c>
      <c r="C185" s="5">
        <v>3</v>
      </c>
      <c r="D185" s="5">
        <v>7512</v>
      </c>
      <c r="E185" s="7">
        <v>1.7059394341571361</v>
      </c>
      <c r="F185" s="7">
        <v>1.133691236764593</v>
      </c>
      <c r="G185" s="5">
        <v>0</v>
      </c>
      <c r="I185" s="5">
        <f t="shared" si="6"/>
        <v>1.3232883117024983</v>
      </c>
      <c r="J185" s="5">
        <f t="shared" si="7"/>
        <v>1.3232883117024983</v>
      </c>
      <c r="L185" s="7"/>
    </row>
    <row r="186" spans="1:12" x14ac:dyDescent="0.25">
      <c r="A186" s="5" t="s">
        <v>342</v>
      </c>
      <c r="B186" s="5" t="s">
        <v>343</v>
      </c>
      <c r="C186" s="5">
        <v>3</v>
      </c>
      <c r="D186" s="5">
        <v>5928</v>
      </c>
      <c r="E186" s="7">
        <v>3.4706771912191514</v>
      </c>
      <c r="F186" s="7">
        <v>1.0651151697966712</v>
      </c>
      <c r="G186" s="5">
        <v>0</v>
      </c>
      <c r="I186" s="5">
        <f t="shared" si="6"/>
        <v>0.29863755348602489</v>
      </c>
      <c r="J186" s="5">
        <f t="shared" si="7"/>
        <v>0.29863755348602489</v>
      </c>
      <c r="K186" s="5">
        <f>K183+1</f>
        <v>61</v>
      </c>
      <c r="L186" s="7">
        <f>AVERAGE(J186:J188)</f>
        <v>0.24407748007061705</v>
      </c>
    </row>
    <row r="187" spans="1:12" x14ac:dyDescent="0.25">
      <c r="A187" s="5" t="s">
        <v>344</v>
      </c>
      <c r="B187" s="5" t="s">
        <v>345</v>
      </c>
      <c r="C187" s="5">
        <v>3</v>
      </c>
      <c r="D187" s="5">
        <v>2322</v>
      </c>
      <c r="E187" s="7">
        <v>4.8956796138576619</v>
      </c>
      <c r="F187" s="7">
        <v>1.3292429463580344</v>
      </c>
      <c r="G187" s="5">
        <v>0</v>
      </c>
      <c r="I187" s="5">
        <f t="shared" si="6"/>
        <v>-0.19765440799266903</v>
      </c>
      <c r="J187" s="5">
        <f t="shared" si="7"/>
        <v>0.19765440799266903</v>
      </c>
      <c r="L187" s="7"/>
    </row>
    <row r="188" spans="1:12" x14ac:dyDescent="0.25">
      <c r="A188" s="5" t="s">
        <v>346</v>
      </c>
      <c r="B188" s="5" t="s">
        <v>347</v>
      </c>
      <c r="C188" s="5">
        <v>3</v>
      </c>
      <c r="D188" s="5">
        <v>520</v>
      </c>
      <c r="E188" s="7">
        <v>5.0273398467451882</v>
      </c>
      <c r="F188" s="7">
        <v>1.6605612309368802</v>
      </c>
      <c r="G188" s="5">
        <v>0</v>
      </c>
      <c r="I188" s="5">
        <f t="shared" si="6"/>
        <v>-0.23594047873315721</v>
      </c>
      <c r="J188" s="5">
        <f t="shared" si="7"/>
        <v>0.23594047873315721</v>
      </c>
      <c r="L188" s="7"/>
    </row>
    <row r="189" spans="1:12" x14ac:dyDescent="0.25">
      <c r="A189" s="5" t="s">
        <v>348</v>
      </c>
      <c r="B189" s="5" t="s">
        <v>349</v>
      </c>
      <c r="C189" s="5">
        <v>3</v>
      </c>
      <c r="D189" s="5">
        <v>1187</v>
      </c>
      <c r="E189" s="7">
        <v>3.3557030809792407</v>
      </c>
      <c r="F189" s="7">
        <v>1.373998032440263</v>
      </c>
      <c r="G189" s="5">
        <v>0</v>
      </c>
      <c r="I189" s="5">
        <f t="shared" si="6"/>
        <v>0.34723967036055464</v>
      </c>
      <c r="J189" s="5">
        <f t="shared" si="7"/>
        <v>0.34723967036055464</v>
      </c>
      <c r="K189" s="5">
        <f>K186+1</f>
        <v>62</v>
      </c>
      <c r="L189" s="7">
        <f>AVERAGE(J189:J191)</f>
        <v>0.23676475797412166</v>
      </c>
    </row>
    <row r="190" spans="1:12" x14ac:dyDescent="0.25">
      <c r="A190" s="5" t="s">
        <v>350</v>
      </c>
      <c r="B190" s="5" t="s">
        <v>351</v>
      </c>
      <c r="C190" s="5">
        <v>3</v>
      </c>
      <c r="D190" s="5">
        <v>10622</v>
      </c>
      <c r="E190" s="7">
        <v>3.5441789127153411</v>
      </c>
      <c r="F190" s="7">
        <v>1.09163219506922</v>
      </c>
      <c r="G190" s="5">
        <v>0</v>
      </c>
      <c r="I190" s="5">
        <f t="shared" si="6"/>
        <v>0.26840330535096779</v>
      </c>
      <c r="J190" s="5">
        <f t="shared" si="7"/>
        <v>0.26840330535096779</v>
      </c>
      <c r="L190" s="7"/>
    </row>
    <row r="191" spans="1:12" x14ac:dyDescent="0.25">
      <c r="A191" s="5" t="s">
        <v>352</v>
      </c>
      <c r="B191" s="5" t="s">
        <v>353</v>
      </c>
      <c r="C191" s="5">
        <v>3</v>
      </c>
      <c r="D191" s="5">
        <v>641</v>
      </c>
      <c r="E191" s="7">
        <v>3.9977920795337845</v>
      </c>
      <c r="F191" s="7">
        <v>1.4923253635446614</v>
      </c>
      <c r="G191" s="5">
        <v>0</v>
      </c>
      <c r="I191" s="5">
        <f t="shared" si="6"/>
        <v>9.4651298210842519E-2</v>
      </c>
      <c r="J191" s="5">
        <f t="shared" si="7"/>
        <v>9.4651298210842519E-2</v>
      </c>
      <c r="L191" s="7"/>
    </row>
    <row r="192" spans="1:12" x14ac:dyDescent="0.25">
      <c r="A192" s="5" t="s">
        <v>354</v>
      </c>
      <c r="B192" s="5" t="s">
        <v>355</v>
      </c>
      <c r="C192" s="5">
        <v>3</v>
      </c>
      <c r="D192" s="5">
        <v>5554</v>
      </c>
      <c r="E192" s="7">
        <v>8.5499691987729793</v>
      </c>
      <c r="F192" s="7">
        <v>1.8643989818027928</v>
      </c>
      <c r="G192" s="5">
        <v>0</v>
      </c>
      <c r="I192" s="5">
        <f t="shared" si="6"/>
        <v>-1.0020644833337886</v>
      </c>
      <c r="J192" s="5">
        <f t="shared" si="7"/>
        <v>1.0020644833337886</v>
      </c>
      <c r="K192" s="5">
        <f>K189+1</f>
        <v>63</v>
      </c>
      <c r="L192" s="7">
        <f>AVERAGE(J192:J194)</f>
        <v>3.5819745246426464</v>
      </c>
    </row>
    <row r="193" spans="1:12" x14ac:dyDescent="0.25">
      <c r="A193" s="5" t="s">
        <v>356</v>
      </c>
      <c r="B193" s="5" t="s">
        <v>357</v>
      </c>
      <c r="C193" s="5">
        <v>1</v>
      </c>
      <c r="D193" s="5">
        <v>13</v>
      </c>
      <c r="E193" s="7">
        <v>125.0000000005595</v>
      </c>
      <c r="F193" s="7">
        <v>10</v>
      </c>
      <c r="I193" s="5">
        <f t="shared" si="6"/>
        <v>-4.8719295452970748</v>
      </c>
      <c r="J193" s="5">
        <f t="shared" si="7"/>
        <v>4.8719295452970748</v>
      </c>
      <c r="L193" s="7"/>
    </row>
    <row r="194" spans="1:12" x14ac:dyDescent="0.25">
      <c r="A194" s="5" t="s">
        <v>358</v>
      </c>
      <c r="B194" s="5" t="s">
        <v>359</v>
      </c>
      <c r="C194" s="5">
        <v>1</v>
      </c>
      <c r="D194" s="5">
        <v>183</v>
      </c>
      <c r="E194" s="7">
        <v>125.0000000005595</v>
      </c>
      <c r="F194" s="7">
        <v>10</v>
      </c>
      <c r="I194" s="5">
        <f t="shared" ref="I194:I224" si="8">LOG($E$2/E194,2)</f>
        <v>-4.8719295452970748</v>
      </c>
      <c r="J194" s="5">
        <f t="shared" si="7"/>
        <v>4.8719295452970748</v>
      </c>
      <c r="L194" s="7"/>
    </row>
    <row r="195" spans="1:12" x14ac:dyDescent="0.25">
      <c r="A195" s="5" t="s">
        <v>360</v>
      </c>
      <c r="B195" s="5" t="s">
        <v>361</v>
      </c>
      <c r="C195" s="5">
        <v>3</v>
      </c>
      <c r="D195" s="5">
        <v>2217</v>
      </c>
      <c r="E195" s="7">
        <v>125.0000000005595</v>
      </c>
      <c r="F195" s="7">
        <v>1</v>
      </c>
      <c r="G195" s="5">
        <v>3</v>
      </c>
      <c r="I195" s="5">
        <f t="shared" si="8"/>
        <v>-4.8719295452970748</v>
      </c>
      <c r="J195" s="5">
        <f t="shared" si="7"/>
        <v>4.8719295452970748</v>
      </c>
      <c r="K195" s="5">
        <f>K192+1</f>
        <v>64</v>
      </c>
      <c r="L195" s="7">
        <f>AVERAGE(J195:J197)</f>
        <v>4.8719295452970748</v>
      </c>
    </row>
    <row r="196" spans="1:12" x14ac:dyDescent="0.25">
      <c r="A196" s="5" t="s">
        <v>362</v>
      </c>
      <c r="B196" s="5" t="s">
        <v>363</v>
      </c>
      <c r="C196" s="5">
        <v>2</v>
      </c>
      <c r="D196" s="5">
        <v>641</v>
      </c>
      <c r="E196" s="7">
        <v>125.0000000005595</v>
      </c>
      <c r="F196" s="7">
        <v>1</v>
      </c>
      <c r="G196" s="5">
        <v>2</v>
      </c>
      <c r="I196" s="5">
        <f t="shared" si="8"/>
        <v>-4.8719295452970748</v>
      </c>
      <c r="J196" s="5">
        <f t="shared" si="7"/>
        <v>4.8719295452970748</v>
      </c>
      <c r="L196" s="7"/>
    </row>
    <row r="197" spans="1:12" x14ac:dyDescent="0.25">
      <c r="A197" s="5" t="s">
        <v>364</v>
      </c>
      <c r="B197" s="5" t="s">
        <v>365</v>
      </c>
      <c r="C197" s="5">
        <v>3</v>
      </c>
      <c r="D197" s="5">
        <v>19636</v>
      </c>
      <c r="E197" s="7">
        <v>125.0000000005595</v>
      </c>
      <c r="F197" s="7">
        <v>1</v>
      </c>
      <c r="G197" s="5">
        <v>3</v>
      </c>
      <c r="I197" s="5">
        <f t="shared" si="8"/>
        <v>-4.8719295452970748</v>
      </c>
      <c r="J197" s="5">
        <f t="shared" si="7"/>
        <v>4.8719295452970748</v>
      </c>
      <c r="L197" s="7"/>
    </row>
    <row r="198" spans="1:12" x14ac:dyDescent="0.25">
      <c r="A198" s="5" t="s">
        <v>366</v>
      </c>
      <c r="B198" s="5" t="s">
        <v>367</v>
      </c>
      <c r="C198" s="5">
        <v>2</v>
      </c>
      <c r="D198" s="5">
        <v>7949</v>
      </c>
      <c r="E198" s="7">
        <v>12.449352454908315</v>
      </c>
      <c r="F198" s="7">
        <v>1.9422769469240584</v>
      </c>
      <c r="G198" s="5">
        <v>0</v>
      </c>
      <c r="I198" s="5">
        <f t="shared" si="8"/>
        <v>-1.5441440589025599</v>
      </c>
      <c r="J198" s="5">
        <f t="shared" si="7"/>
        <v>1.5441440589025599</v>
      </c>
      <c r="K198" s="5">
        <f>K195+1</f>
        <v>65</v>
      </c>
      <c r="L198" s="7">
        <f>AVERAGE(J198:J200)</f>
        <v>3.1549836422928013</v>
      </c>
    </row>
    <row r="199" spans="1:12" x14ac:dyDescent="0.25">
      <c r="A199" s="5" t="s">
        <v>368</v>
      </c>
      <c r="B199" s="5" t="s">
        <v>369</v>
      </c>
      <c r="C199" s="5">
        <v>3</v>
      </c>
      <c r="D199" s="5">
        <v>2548</v>
      </c>
      <c r="E199" s="7">
        <v>125.0000000005595</v>
      </c>
      <c r="F199" s="7">
        <v>1</v>
      </c>
      <c r="G199" s="5">
        <v>3</v>
      </c>
      <c r="I199" s="5">
        <f t="shared" si="8"/>
        <v>-4.8719295452970748</v>
      </c>
      <c r="J199" s="5">
        <f t="shared" si="7"/>
        <v>4.8719295452970748</v>
      </c>
      <c r="L199" s="7"/>
    </row>
    <row r="200" spans="1:12" x14ac:dyDescent="0.25">
      <c r="A200" s="5" t="s">
        <v>370</v>
      </c>
      <c r="B200" s="5" t="s">
        <v>371</v>
      </c>
      <c r="C200" s="5">
        <v>2</v>
      </c>
      <c r="D200" s="5">
        <v>664</v>
      </c>
      <c r="E200" s="7">
        <v>35.32780140529168</v>
      </c>
      <c r="F200" s="7">
        <v>3.5382898178673621</v>
      </c>
      <c r="G200" s="5">
        <v>1</v>
      </c>
      <c r="I200" s="5">
        <f t="shared" si="8"/>
        <v>-3.0488773226787678</v>
      </c>
      <c r="J200" s="5">
        <f t="shared" si="7"/>
        <v>3.0488773226787678</v>
      </c>
      <c r="L200" s="7"/>
    </row>
    <row r="201" spans="1:12" x14ac:dyDescent="0.25">
      <c r="A201" s="5" t="s">
        <v>372</v>
      </c>
      <c r="B201" s="5" t="s">
        <v>373</v>
      </c>
      <c r="C201" s="5">
        <v>1</v>
      </c>
      <c r="D201" s="5">
        <v>1515</v>
      </c>
      <c r="E201" s="7">
        <v>8.8751767361914489</v>
      </c>
      <c r="F201" s="7">
        <v>1</v>
      </c>
      <c r="I201" s="5">
        <f t="shared" si="8"/>
        <v>-1.0559211095854024</v>
      </c>
      <c r="J201" s="5">
        <f t="shared" si="7"/>
        <v>1.0559211095854024</v>
      </c>
      <c r="K201" s="5">
        <f>K198+1</f>
        <v>66</v>
      </c>
      <c r="L201" s="7">
        <f>AVERAGE(J201:J203)</f>
        <v>1.2265551158567785</v>
      </c>
    </row>
    <row r="202" spans="1:12" x14ac:dyDescent="0.25">
      <c r="A202" s="5" t="s">
        <v>374</v>
      </c>
      <c r="B202" s="5" t="s">
        <v>375</v>
      </c>
      <c r="C202" s="5">
        <v>3</v>
      </c>
      <c r="D202" s="5">
        <v>18673</v>
      </c>
      <c r="E202" s="7">
        <v>11.243691432502912</v>
      </c>
      <c r="F202" s="7">
        <v>1.6992104353600035</v>
      </c>
      <c r="G202" s="5">
        <v>0</v>
      </c>
      <c r="I202" s="5">
        <f t="shared" si="8"/>
        <v>-1.3971891221281545</v>
      </c>
      <c r="J202" s="5">
        <f t="shared" si="7"/>
        <v>1.3971891221281545</v>
      </c>
      <c r="L202" s="7"/>
    </row>
    <row r="203" spans="1:12" x14ac:dyDescent="0.25">
      <c r="A203" s="5" t="s">
        <v>374</v>
      </c>
      <c r="B203" s="5" t="s">
        <v>375</v>
      </c>
      <c r="E203" s="7"/>
      <c r="F203" s="7"/>
      <c r="L203" s="7"/>
    </row>
    <row r="204" spans="1:12" x14ac:dyDescent="0.25">
      <c r="A204" s="5" t="s">
        <v>376</v>
      </c>
      <c r="B204" s="5" t="s">
        <v>377</v>
      </c>
      <c r="C204" s="5">
        <v>3</v>
      </c>
      <c r="D204" s="5">
        <v>3330</v>
      </c>
      <c r="E204" s="7">
        <v>9.0396262294022289</v>
      </c>
      <c r="F204" s="7">
        <v>1.206063236247646</v>
      </c>
      <c r="G204" s="5">
        <v>0</v>
      </c>
      <c r="I204" s="5">
        <f t="shared" si="8"/>
        <v>-1.0824083819265296</v>
      </c>
      <c r="J204" s="5">
        <f t="shared" si="7"/>
        <v>1.0824083819265296</v>
      </c>
      <c r="K204" s="5">
        <f>K201+1</f>
        <v>67</v>
      </c>
      <c r="L204" s="7">
        <f>AVERAGE(J204:J206)</f>
        <v>1.4277306971309631</v>
      </c>
    </row>
    <row r="205" spans="1:12" x14ac:dyDescent="0.25">
      <c r="A205" s="5" t="s">
        <v>378</v>
      </c>
      <c r="B205" s="5" t="s">
        <v>379</v>
      </c>
      <c r="C205" s="5">
        <v>3</v>
      </c>
      <c r="D205" s="5">
        <v>882</v>
      </c>
      <c r="E205" s="7">
        <v>11.770370896632322</v>
      </c>
      <c r="F205" s="7">
        <v>3.5584892689912517</v>
      </c>
      <c r="G205" s="5">
        <v>0</v>
      </c>
      <c r="I205" s="5">
        <f t="shared" si="8"/>
        <v>-1.4632331374301775</v>
      </c>
      <c r="J205" s="5">
        <f t="shared" ref="J205:J251" si="9">ABS(I205)</f>
        <v>1.4632331374301775</v>
      </c>
      <c r="L205" s="7"/>
    </row>
    <row r="206" spans="1:12" x14ac:dyDescent="0.25">
      <c r="A206" s="5" t="s">
        <v>380</v>
      </c>
      <c r="B206" s="5" t="s">
        <v>381</v>
      </c>
      <c r="C206" s="5">
        <v>2</v>
      </c>
      <c r="D206" s="5">
        <v>10108</v>
      </c>
      <c r="E206" s="7">
        <v>14.235342618574542</v>
      </c>
      <c r="F206" s="7">
        <v>2.5228245834522394</v>
      </c>
      <c r="G206" s="5">
        <v>0</v>
      </c>
      <c r="I206" s="5">
        <f t="shared" si="8"/>
        <v>-1.7375505720361821</v>
      </c>
      <c r="J206" s="5">
        <f t="shared" si="9"/>
        <v>1.7375505720361821</v>
      </c>
      <c r="L206" s="7"/>
    </row>
    <row r="207" spans="1:12" x14ac:dyDescent="0.25">
      <c r="A207" s="5" t="s">
        <v>382</v>
      </c>
      <c r="B207" s="5" t="s">
        <v>383</v>
      </c>
      <c r="C207" s="5">
        <v>3</v>
      </c>
      <c r="D207" s="5">
        <v>3484</v>
      </c>
      <c r="E207" s="7">
        <v>15.913692739953909</v>
      </c>
      <c r="F207" s="7">
        <v>4.3478950535670524</v>
      </c>
      <c r="G207" s="5">
        <v>1</v>
      </c>
      <c r="I207" s="5">
        <f t="shared" si="8"/>
        <v>-1.8983420044754566</v>
      </c>
      <c r="J207" s="5">
        <f t="shared" si="9"/>
        <v>1.8983420044754566</v>
      </c>
      <c r="K207" s="5">
        <f>K204+1</f>
        <v>68</v>
      </c>
      <c r="L207" s="7">
        <f>AVERAGE(J207:J209)</f>
        <v>2.7610930726554987</v>
      </c>
    </row>
    <row r="208" spans="1:12" x14ac:dyDescent="0.25">
      <c r="A208" s="5" t="s">
        <v>384</v>
      </c>
      <c r="B208" s="5" t="s">
        <v>385</v>
      </c>
      <c r="C208" s="5">
        <v>2</v>
      </c>
      <c r="D208" s="5">
        <v>937</v>
      </c>
      <c r="E208" s="7">
        <v>55.409641662457297</v>
      </c>
      <c r="F208" s="7">
        <v>2.2559250746035526</v>
      </c>
      <c r="G208" s="5">
        <v>1</v>
      </c>
      <c r="I208" s="5">
        <f t="shared" si="8"/>
        <v>-3.6982103925904721</v>
      </c>
      <c r="J208" s="5">
        <f t="shared" si="9"/>
        <v>3.6982103925904721</v>
      </c>
      <c r="L208" s="7"/>
    </row>
    <row r="209" spans="1:12" x14ac:dyDescent="0.25">
      <c r="A209" s="5" t="s">
        <v>386</v>
      </c>
      <c r="B209" s="5" t="s">
        <v>387</v>
      </c>
      <c r="C209" s="5">
        <v>3</v>
      </c>
      <c r="D209" s="5">
        <v>17384</v>
      </c>
      <c r="E209" s="7">
        <v>27.485171194340857</v>
      </c>
      <c r="F209" s="7">
        <v>1.3511557119091671</v>
      </c>
      <c r="G209" s="5">
        <v>0</v>
      </c>
      <c r="I209" s="5">
        <f t="shared" si="8"/>
        <v>-2.6867268209005686</v>
      </c>
      <c r="J209" s="5">
        <f t="shared" si="9"/>
        <v>2.6867268209005686</v>
      </c>
      <c r="L209" s="7"/>
    </row>
    <row r="210" spans="1:12" x14ac:dyDescent="0.25">
      <c r="A210" s="5" t="s">
        <v>388</v>
      </c>
      <c r="B210" s="5" t="s">
        <v>389</v>
      </c>
      <c r="C210" s="5">
        <v>2</v>
      </c>
      <c r="D210" s="5">
        <v>12880</v>
      </c>
      <c r="E210" s="7">
        <v>125.0000000005595</v>
      </c>
      <c r="F210" s="7">
        <v>1</v>
      </c>
      <c r="G210" s="5">
        <v>2</v>
      </c>
      <c r="I210" s="5">
        <f t="shared" si="8"/>
        <v>-4.8719295452970748</v>
      </c>
      <c r="J210" s="5">
        <f t="shared" si="9"/>
        <v>4.8719295452970748</v>
      </c>
      <c r="K210" s="5">
        <f>K207+1</f>
        <v>69</v>
      </c>
      <c r="L210" s="7">
        <f>AVERAGE(J210:J212)</f>
        <v>3.3524944579371243</v>
      </c>
    </row>
    <row r="211" spans="1:12" x14ac:dyDescent="0.25">
      <c r="A211" s="5" t="s">
        <v>390</v>
      </c>
      <c r="B211" s="5" t="s">
        <v>391</v>
      </c>
      <c r="C211" s="5">
        <v>3</v>
      </c>
      <c r="D211" s="5">
        <v>4329</v>
      </c>
      <c r="E211" s="7">
        <v>125.0000000005595</v>
      </c>
      <c r="F211" s="7">
        <v>1</v>
      </c>
      <c r="G211" s="5">
        <v>3</v>
      </c>
      <c r="I211" s="5">
        <f t="shared" si="8"/>
        <v>-4.8719295452970748</v>
      </c>
      <c r="J211" s="5">
        <f t="shared" si="9"/>
        <v>4.8719295452970748</v>
      </c>
      <c r="L211" s="7"/>
    </row>
    <row r="212" spans="1:12" x14ac:dyDescent="0.25">
      <c r="A212" s="5" t="s">
        <v>392</v>
      </c>
      <c r="B212" s="5" t="s">
        <v>393</v>
      </c>
      <c r="C212" s="5">
        <v>3</v>
      </c>
      <c r="D212" s="5">
        <v>2147</v>
      </c>
      <c r="E212" s="7">
        <v>3.4348103786556829</v>
      </c>
      <c r="F212" s="7">
        <v>1.119537610456802</v>
      </c>
      <c r="G212" s="5">
        <v>0</v>
      </c>
      <c r="I212" s="5">
        <f t="shared" si="8"/>
        <v>0.31362428321722369</v>
      </c>
      <c r="J212" s="5">
        <f t="shared" si="9"/>
        <v>0.31362428321722369</v>
      </c>
      <c r="L212" s="7"/>
    </row>
    <row r="213" spans="1:12" x14ac:dyDescent="0.25">
      <c r="A213" s="5" t="s">
        <v>394</v>
      </c>
      <c r="B213" s="5" t="s">
        <v>395</v>
      </c>
      <c r="C213" s="5">
        <v>3</v>
      </c>
      <c r="D213" s="5">
        <v>3196</v>
      </c>
      <c r="E213" s="7">
        <v>43.112950782829842</v>
      </c>
      <c r="F213" s="7">
        <v>4.5060305583743041</v>
      </c>
      <c r="G213" s="5">
        <v>2</v>
      </c>
      <c r="I213" s="5">
        <f t="shared" si="8"/>
        <v>-3.33619466389331</v>
      </c>
      <c r="J213" s="5">
        <f t="shared" si="9"/>
        <v>3.33619466389331</v>
      </c>
      <c r="K213" s="5">
        <f>K210+1</f>
        <v>70</v>
      </c>
      <c r="L213" s="7">
        <f>AVERAGE(J213:J215)</f>
        <v>2.7700593224851211</v>
      </c>
    </row>
    <row r="214" spans="1:12" x14ac:dyDescent="0.25">
      <c r="A214" s="5" t="s">
        <v>396</v>
      </c>
      <c r="B214" s="5" t="s">
        <v>397</v>
      </c>
      <c r="C214" s="5">
        <v>3</v>
      </c>
      <c r="D214" s="5">
        <v>19428</v>
      </c>
      <c r="E214" s="7">
        <v>7.2288672778057119</v>
      </c>
      <c r="F214" s="7">
        <v>1.5069718044642306</v>
      </c>
      <c r="G214" s="5">
        <v>0</v>
      </c>
      <c r="I214" s="5">
        <f t="shared" si="8"/>
        <v>-0.75991486344552073</v>
      </c>
      <c r="J214" s="5">
        <f t="shared" si="9"/>
        <v>0.75991486344552073</v>
      </c>
      <c r="L214" s="7"/>
    </row>
    <row r="215" spans="1:12" x14ac:dyDescent="0.25">
      <c r="A215" s="5" t="s">
        <v>398</v>
      </c>
      <c r="B215" s="5" t="s">
        <v>399</v>
      </c>
      <c r="C215" s="5">
        <v>3</v>
      </c>
      <c r="D215" s="5">
        <v>3598</v>
      </c>
      <c r="E215" s="7">
        <v>79.227159819705648</v>
      </c>
      <c r="F215" s="7">
        <v>1.9057463290248491</v>
      </c>
      <c r="G215" s="5">
        <v>2</v>
      </c>
      <c r="I215" s="5">
        <f t="shared" si="8"/>
        <v>-4.2140684401165336</v>
      </c>
      <c r="J215" s="5">
        <f t="shared" si="9"/>
        <v>4.2140684401165336</v>
      </c>
      <c r="L215" s="7"/>
    </row>
    <row r="216" spans="1:12" x14ac:dyDescent="0.25">
      <c r="A216" s="5" t="s">
        <v>400</v>
      </c>
      <c r="B216" s="5" t="s">
        <v>401</v>
      </c>
      <c r="C216" s="5">
        <v>3</v>
      </c>
      <c r="D216" s="5">
        <v>2749</v>
      </c>
      <c r="E216" s="7">
        <v>37.318094231817106</v>
      </c>
      <c r="F216" s="7">
        <v>2.1460353838196338</v>
      </c>
      <c r="G216" s="5">
        <v>0</v>
      </c>
      <c r="I216" s="5">
        <f t="shared" si="8"/>
        <v>-3.1279486677369173</v>
      </c>
      <c r="J216" s="5">
        <f t="shared" si="9"/>
        <v>3.1279486677369173</v>
      </c>
      <c r="K216" s="5">
        <f>K213+1</f>
        <v>71</v>
      </c>
      <c r="L216" s="7">
        <f>AVERAGE(J216:J218)</f>
        <v>3.2550388731241955</v>
      </c>
    </row>
    <row r="217" spans="1:12" x14ac:dyDescent="0.25">
      <c r="A217" s="5" t="s">
        <v>402</v>
      </c>
      <c r="B217" s="5" t="s">
        <v>403</v>
      </c>
      <c r="C217" s="5">
        <v>1</v>
      </c>
      <c r="D217" s="5">
        <v>382</v>
      </c>
      <c r="E217" s="7">
        <v>125.0000000005595</v>
      </c>
      <c r="F217" s="7">
        <v>10</v>
      </c>
      <c r="I217" s="5">
        <f t="shared" si="8"/>
        <v>-4.8719295452970748</v>
      </c>
      <c r="J217" s="5">
        <f t="shared" si="9"/>
        <v>4.8719295452970748</v>
      </c>
      <c r="L217" s="7"/>
    </row>
    <row r="218" spans="1:12" x14ac:dyDescent="0.25">
      <c r="A218" s="5" t="s">
        <v>404</v>
      </c>
      <c r="B218" s="5" t="s">
        <v>405</v>
      </c>
      <c r="C218" s="5">
        <v>3</v>
      </c>
      <c r="D218" s="5">
        <v>19560</v>
      </c>
      <c r="E218" s="7">
        <v>14.511182128097159</v>
      </c>
      <c r="F218" s="7">
        <v>1.3707910754526806</v>
      </c>
      <c r="G218" s="5">
        <v>0</v>
      </c>
      <c r="I218" s="5">
        <f t="shared" si="8"/>
        <v>-1.7652384063385935</v>
      </c>
      <c r="J218" s="5">
        <f t="shared" si="9"/>
        <v>1.7652384063385935</v>
      </c>
      <c r="L218" s="7"/>
    </row>
    <row r="219" spans="1:12" x14ac:dyDescent="0.25">
      <c r="A219" s="5" t="s">
        <v>406</v>
      </c>
      <c r="B219" s="5" t="s">
        <v>407</v>
      </c>
      <c r="C219" s="5">
        <v>3</v>
      </c>
      <c r="D219" s="5">
        <v>7322</v>
      </c>
      <c r="E219" s="7">
        <v>3.3263749698500922</v>
      </c>
      <c r="F219" s="7">
        <v>1.1065097016014211</v>
      </c>
      <c r="G219" s="5">
        <v>0</v>
      </c>
      <c r="I219" s="5">
        <f t="shared" si="8"/>
        <v>0.35990393194548814</v>
      </c>
      <c r="J219" s="5">
        <f t="shared" si="9"/>
        <v>0.35990393194548814</v>
      </c>
      <c r="K219" s="5">
        <f>K216+1</f>
        <v>72</v>
      </c>
      <c r="L219" s="7">
        <f>AVERAGE(J219:J221)</f>
        <v>2.4289888754735682</v>
      </c>
    </row>
    <row r="220" spans="1:12" x14ac:dyDescent="0.25">
      <c r="A220" s="5" t="s">
        <v>408</v>
      </c>
      <c r="B220" s="5" t="s">
        <v>409</v>
      </c>
      <c r="C220" s="5">
        <v>3</v>
      </c>
      <c r="D220" s="5">
        <v>5200</v>
      </c>
      <c r="E220" s="7">
        <v>17.740661363857996</v>
      </c>
      <c r="F220" s="7">
        <v>1.7994204112963259</v>
      </c>
      <c r="G220" s="5">
        <v>0</v>
      </c>
      <c r="I220" s="5">
        <f t="shared" si="8"/>
        <v>-2.0551331491781419</v>
      </c>
      <c r="J220" s="5">
        <f t="shared" si="9"/>
        <v>2.0551331491781419</v>
      </c>
      <c r="L220" s="7"/>
    </row>
    <row r="221" spans="1:12" x14ac:dyDescent="0.25">
      <c r="A221" s="5" t="s">
        <v>410</v>
      </c>
      <c r="B221" s="5" t="s">
        <v>411</v>
      </c>
      <c r="C221" s="5">
        <v>3</v>
      </c>
      <c r="D221" s="5">
        <v>1104</v>
      </c>
      <c r="E221" s="7">
        <v>125.0000000005595</v>
      </c>
      <c r="F221" s="7">
        <v>1</v>
      </c>
      <c r="G221" s="5">
        <v>3</v>
      </c>
      <c r="I221" s="5">
        <f t="shared" si="8"/>
        <v>-4.8719295452970748</v>
      </c>
      <c r="J221" s="5">
        <f t="shared" si="9"/>
        <v>4.8719295452970748</v>
      </c>
      <c r="L221" s="7"/>
    </row>
    <row r="222" spans="1:12" x14ac:dyDescent="0.25">
      <c r="A222" s="5" t="s">
        <v>412</v>
      </c>
      <c r="B222" s="5" t="s">
        <v>413</v>
      </c>
      <c r="C222" s="5">
        <v>3</v>
      </c>
      <c r="D222" s="5">
        <v>19555</v>
      </c>
      <c r="E222" s="7">
        <v>6.5864154133685986</v>
      </c>
      <c r="F222" s="7">
        <v>1.1986828402896919</v>
      </c>
      <c r="G222" s="5">
        <v>0</v>
      </c>
      <c r="I222" s="5">
        <f t="shared" si="8"/>
        <v>-0.62563876799249751</v>
      </c>
      <c r="J222" s="5">
        <f t="shared" si="9"/>
        <v>0.62563876799249751</v>
      </c>
      <c r="K222" s="5">
        <f>K219+1</f>
        <v>73</v>
      </c>
      <c r="L222" s="7">
        <f>AVERAGE(J222:J224)</f>
        <v>0.79650223939579234</v>
      </c>
    </row>
    <row r="223" spans="1:12" x14ac:dyDescent="0.25">
      <c r="A223" s="5" t="s">
        <v>414</v>
      </c>
      <c r="B223" s="5" t="s">
        <v>415</v>
      </c>
      <c r="C223" s="5">
        <v>3</v>
      </c>
      <c r="D223" s="5">
        <v>1324</v>
      </c>
      <c r="E223" s="7">
        <v>8.5222903972406918</v>
      </c>
      <c r="F223" s="7">
        <v>2.7482456826235611</v>
      </c>
      <c r="G223" s="5">
        <v>0</v>
      </c>
      <c r="I223" s="5">
        <f t="shared" si="8"/>
        <v>-0.99738647284884074</v>
      </c>
      <c r="J223" s="5">
        <f t="shared" si="9"/>
        <v>0.99738647284884074</v>
      </c>
      <c r="L223" s="7"/>
    </row>
    <row r="224" spans="1:12" x14ac:dyDescent="0.25">
      <c r="A224" s="5" t="s">
        <v>416</v>
      </c>
      <c r="B224" s="5" t="s">
        <v>417</v>
      </c>
      <c r="C224" s="5">
        <v>3</v>
      </c>
      <c r="D224" s="5">
        <v>2511</v>
      </c>
      <c r="E224" s="7">
        <v>7.2618454015020326</v>
      </c>
      <c r="F224" s="7">
        <v>1.4665603325865308</v>
      </c>
      <c r="G224" s="5">
        <v>0</v>
      </c>
      <c r="I224" s="5">
        <f t="shared" si="8"/>
        <v>-0.76648147734603878</v>
      </c>
      <c r="J224" s="5">
        <f t="shared" si="9"/>
        <v>0.76648147734603878</v>
      </c>
      <c r="L224" s="7"/>
    </row>
    <row r="225" spans="1:12" x14ac:dyDescent="0.25">
      <c r="A225" s="5" t="s">
        <v>418</v>
      </c>
      <c r="B225" s="5" t="s">
        <v>419</v>
      </c>
      <c r="C225" s="5">
        <v>3</v>
      </c>
      <c r="D225" s="5">
        <v>22153</v>
      </c>
      <c r="E225" s="7">
        <v>6.2671680850847586</v>
      </c>
      <c r="F225" s="7">
        <v>1.6889087978664499</v>
      </c>
      <c r="G225" s="5">
        <v>0</v>
      </c>
      <c r="I225" s="5">
        <f t="shared" ref="I225:I251" si="10">LOG($E$2/E225,2)</f>
        <v>-0.55395894727095774</v>
      </c>
      <c r="J225" s="5">
        <f t="shared" si="9"/>
        <v>0.55395894727095774</v>
      </c>
      <c r="K225" s="5">
        <f>K222+1</f>
        <v>74</v>
      </c>
      <c r="L225" s="7">
        <f>AVERAGE(J225:J227)</f>
        <v>1.6922822014309784</v>
      </c>
    </row>
    <row r="226" spans="1:12" x14ac:dyDescent="0.25">
      <c r="A226" s="5" t="s">
        <v>420</v>
      </c>
      <c r="B226" s="5" t="s">
        <v>421</v>
      </c>
      <c r="C226" s="5">
        <v>2</v>
      </c>
      <c r="D226" s="5">
        <v>922</v>
      </c>
      <c r="E226" s="7">
        <v>28.921992101088104</v>
      </c>
      <c r="F226" s="7">
        <v>2.7357759529242314</v>
      </c>
      <c r="G226" s="5">
        <v>0</v>
      </c>
      <c r="I226" s="5">
        <f t="shared" si="10"/>
        <v>-2.7602402817807321</v>
      </c>
      <c r="J226" s="5">
        <f t="shared" si="9"/>
        <v>2.7602402817807321</v>
      </c>
      <c r="L226" s="7"/>
    </row>
    <row r="227" spans="1:12" x14ac:dyDescent="0.25">
      <c r="A227" s="5" t="s">
        <v>422</v>
      </c>
      <c r="B227" s="5" t="s">
        <v>423</v>
      </c>
      <c r="C227" s="5">
        <v>3</v>
      </c>
      <c r="D227" s="5">
        <v>2374</v>
      </c>
      <c r="E227" s="7">
        <v>14.48514392868625</v>
      </c>
      <c r="F227" s="7">
        <v>6.644987127770138</v>
      </c>
      <c r="G227" s="5">
        <v>1</v>
      </c>
      <c r="I227" s="5">
        <f t="shared" si="10"/>
        <v>-1.7626473752412457</v>
      </c>
      <c r="J227" s="5">
        <f t="shared" si="9"/>
        <v>1.7626473752412457</v>
      </c>
      <c r="L227" s="7"/>
    </row>
    <row r="228" spans="1:12" x14ac:dyDescent="0.25">
      <c r="A228" s="5" t="s">
        <v>424</v>
      </c>
      <c r="B228" s="5" t="s">
        <v>425</v>
      </c>
      <c r="C228" s="5">
        <v>2</v>
      </c>
      <c r="D228" s="5">
        <v>3322</v>
      </c>
      <c r="E228" s="7">
        <v>26.296040183616412</v>
      </c>
      <c r="F228" s="7">
        <v>1.5203274559467383</v>
      </c>
      <c r="G228" s="5">
        <v>0</v>
      </c>
      <c r="I228" s="5">
        <f t="shared" si="10"/>
        <v>-2.6229189216657001</v>
      </c>
      <c r="J228" s="5">
        <f t="shared" si="9"/>
        <v>2.6229189216657001</v>
      </c>
      <c r="K228" s="5">
        <f>K225+1</f>
        <v>75</v>
      </c>
      <c r="L228" s="7">
        <f>AVERAGE(J228:J230)</f>
        <v>2.1526626693850641</v>
      </c>
    </row>
    <row r="229" spans="1:12" x14ac:dyDescent="0.25">
      <c r="A229" s="5" t="s">
        <v>426</v>
      </c>
      <c r="B229" s="5" t="s">
        <v>427</v>
      </c>
      <c r="C229" s="5">
        <v>3</v>
      </c>
      <c r="D229" s="5">
        <v>19105</v>
      </c>
      <c r="E229" s="7">
        <v>9.7970240740686965</v>
      </c>
      <c r="F229" s="7">
        <v>1.1337996457866939</v>
      </c>
      <c r="G229" s="5">
        <v>0</v>
      </c>
      <c r="I229" s="5">
        <f t="shared" si="10"/>
        <v>-1.1984888460208958</v>
      </c>
      <c r="J229" s="5">
        <f t="shared" si="9"/>
        <v>1.1984888460208958</v>
      </c>
      <c r="L229" s="7"/>
    </row>
    <row r="230" spans="1:12" x14ac:dyDescent="0.25">
      <c r="A230" s="5" t="s">
        <v>428</v>
      </c>
      <c r="B230" s="5" t="s">
        <v>429</v>
      </c>
      <c r="C230" s="5">
        <v>3</v>
      </c>
      <c r="D230" s="5">
        <v>1241</v>
      </c>
      <c r="E230" s="7">
        <v>26.546228081405197</v>
      </c>
      <c r="F230" s="7">
        <v>2.0466989651904033</v>
      </c>
      <c r="G230" s="5">
        <v>0</v>
      </c>
      <c r="I230" s="5">
        <f t="shared" si="10"/>
        <v>-2.6365802404685961</v>
      </c>
      <c r="J230" s="5">
        <f t="shared" si="9"/>
        <v>2.6365802404685961</v>
      </c>
      <c r="L230" s="7"/>
    </row>
    <row r="231" spans="1:12" x14ac:dyDescent="0.25">
      <c r="A231" s="5" t="s">
        <v>430</v>
      </c>
      <c r="B231" s="5" t="s">
        <v>431</v>
      </c>
      <c r="C231" s="5">
        <v>3</v>
      </c>
      <c r="D231" s="5">
        <v>1925</v>
      </c>
      <c r="E231" s="7">
        <v>28.82114313156525</v>
      </c>
      <c r="F231" s="7">
        <v>1.3212270934285719</v>
      </c>
      <c r="G231" s="5">
        <v>0</v>
      </c>
      <c r="I231" s="5">
        <f t="shared" si="10"/>
        <v>-2.7552009137049569</v>
      </c>
      <c r="J231" s="5">
        <f t="shared" si="9"/>
        <v>2.7552009137049569</v>
      </c>
      <c r="K231" s="5">
        <f>K228+1</f>
        <v>76</v>
      </c>
      <c r="L231" s="7">
        <f>AVERAGE(J231:J233)</f>
        <v>2.5135531724794227</v>
      </c>
    </row>
    <row r="232" spans="1:12" x14ac:dyDescent="0.25">
      <c r="A232" s="5" t="s">
        <v>432</v>
      </c>
      <c r="B232" s="5" t="s">
        <v>433</v>
      </c>
      <c r="C232" s="5">
        <v>1</v>
      </c>
      <c r="D232" s="5">
        <v>13</v>
      </c>
      <c r="E232" s="7">
        <v>13.553373765084231</v>
      </c>
      <c r="F232" s="7">
        <v>1</v>
      </c>
      <c r="I232" s="5">
        <f t="shared" si="10"/>
        <v>-1.6667253737599328</v>
      </c>
      <c r="J232" s="5">
        <f t="shared" si="9"/>
        <v>1.6667253737599328</v>
      </c>
      <c r="L232" s="7"/>
    </row>
    <row r="233" spans="1:12" x14ac:dyDescent="0.25">
      <c r="A233" s="5" t="s">
        <v>434</v>
      </c>
      <c r="B233" s="5" t="s">
        <v>435</v>
      </c>
      <c r="C233" s="5">
        <v>3</v>
      </c>
      <c r="D233" s="5">
        <v>16017</v>
      </c>
      <c r="E233" s="7">
        <v>37.080478842139215</v>
      </c>
      <c r="F233" s="7">
        <v>1.707759382715998</v>
      </c>
      <c r="G233" s="5">
        <v>0</v>
      </c>
      <c r="I233" s="5">
        <f t="shared" si="10"/>
        <v>-3.1187332299733783</v>
      </c>
      <c r="J233" s="5">
        <f t="shared" si="9"/>
        <v>3.1187332299733783</v>
      </c>
      <c r="L233" s="7"/>
    </row>
    <row r="234" spans="1:12" x14ac:dyDescent="0.25">
      <c r="A234" s="5" t="s">
        <v>436</v>
      </c>
      <c r="B234" s="5" t="s">
        <v>437</v>
      </c>
      <c r="C234" s="5">
        <v>3</v>
      </c>
      <c r="D234" s="5">
        <v>2218</v>
      </c>
      <c r="E234" s="7">
        <v>15.302166473561822</v>
      </c>
      <c r="F234" s="7">
        <v>5.093909181158832</v>
      </c>
      <c r="G234" s="5">
        <v>0</v>
      </c>
      <c r="I234" s="5">
        <f t="shared" si="10"/>
        <v>-1.8418092789825586</v>
      </c>
      <c r="J234" s="5">
        <f t="shared" si="9"/>
        <v>1.8418092789825586</v>
      </c>
      <c r="K234" s="5">
        <f>K231+1</f>
        <v>77</v>
      </c>
      <c r="L234" s="7">
        <f>AVERAGE(J234:J236)</f>
        <v>1.1121755453589812</v>
      </c>
    </row>
    <row r="235" spans="1:12" x14ac:dyDescent="0.25">
      <c r="A235" s="5" t="s">
        <v>438</v>
      </c>
      <c r="B235" s="5" t="s">
        <v>439</v>
      </c>
      <c r="C235" s="5">
        <v>3</v>
      </c>
      <c r="D235" s="5">
        <v>2891</v>
      </c>
      <c r="E235" s="7">
        <v>10.769051751211068</v>
      </c>
      <c r="F235" s="7">
        <v>2.1185255245152903</v>
      </c>
      <c r="G235" s="5">
        <v>0</v>
      </c>
      <c r="I235" s="5">
        <f t="shared" si="10"/>
        <v>-1.3349645771665006</v>
      </c>
      <c r="J235" s="5">
        <f t="shared" si="9"/>
        <v>1.3349645771665006</v>
      </c>
      <c r="L235" s="7"/>
    </row>
    <row r="236" spans="1:12" x14ac:dyDescent="0.25">
      <c r="A236" s="5" t="s">
        <v>440</v>
      </c>
      <c r="B236" s="5" t="s">
        <v>441</v>
      </c>
      <c r="C236" s="5">
        <v>3</v>
      </c>
      <c r="D236" s="5">
        <v>21344</v>
      </c>
      <c r="E236" s="7">
        <v>4.768737992495323</v>
      </c>
      <c r="F236" s="7">
        <v>1.1331514270679637</v>
      </c>
      <c r="G236" s="5">
        <v>0</v>
      </c>
      <c r="I236" s="5">
        <f t="shared" si="10"/>
        <v>-0.15975277992788472</v>
      </c>
      <c r="J236" s="5">
        <f t="shared" si="9"/>
        <v>0.15975277992788472</v>
      </c>
      <c r="L236" s="7"/>
    </row>
    <row r="237" spans="1:12" x14ac:dyDescent="0.25">
      <c r="A237" s="5" t="s">
        <v>442</v>
      </c>
      <c r="B237" s="5" t="s">
        <v>443</v>
      </c>
      <c r="C237" s="5">
        <v>2</v>
      </c>
      <c r="D237" s="5">
        <v>9463</v>
      </c>
      <c r="E237" s="7">
        <v>13.217750666725374</v>
      </c>
      <c r="F237" s="7">
        <v>1.8472064518821378</v>
      </c>
      <c r="G237" s="5">
        <v>0</v>
      </c>
      <c r="I237" s="5">
        <f t="shared" si="10"/>
        <v>-1.6305500423416124</v>
      </c>
      <c r="J237" s="5">
        <f t="shared" si="9"/>
        <v>1.6305500423416124</v>
      </c>
      <c r="K237" s="5">
        <f>K234+1</f>
        <v>78</v>
      </c>
      <c r="L237" s="7">
        <f>AVERAGE(J237:J239)</f>
        <v>1.8428746523239294</v>
      </c>
    </row>
    <row r="238" spans="1:12" x14ac:dyDescent="0.25">
      <c r="A238" s="5" t="s">
        <v>444</v>
      </c>
      <c r="B238" s="5" t="s">
        <v>445</v>
      </c>
      <c r="C238" s="5">
        <v>2</v>
      </c>
      <c r="D238" s="5">
        <v>1116</v>
      </c>
      <c r="E238" s="7">
        <v>43.817364528072929</v>
      </c>
      <c r="F238" s="7">
        <v>2.8527503044899722</v>
      </c>
      <c r="G238" s="5">
        <v>1</v>
      </c>
      <c r="I238" s="5">
        <f t="shared" si="10"/>
        <v>-3.3595760690402456</v>
      </c>
      <c r="J238" s="5">
        <f t="shared" si="9"/>
        <v>3.3595760690402456</v>
      </c>
      <c r="L238" s="7"/>
    </row>
    <row r="239" spans="1:12" x14ac:dyDescent="0.25">
      <c r="A239" s="5" t="s">
        <v>446</v>
      </c>
      <c r="B239" s="5" t="s">
        <v>447</v>
      </c>
      <c r="C239" s="5">
        <v>2</v>
      </c>
      <c r="D239" s="5">
        <v>1311</v>
      </c>
      <c r="E239" s="7">
        <v>6.2003625894208172</v>
      </c>
      <c r="F239" s="7">
        <v>1.0929280683783698</v>
      </c>
      <c r="G239" s="5">
        <v>0</v>
      </c>
      <c r="I239" s="5">
        <f t="shared" si="10"/>
        <v>-0.53849784558993052</v>
      </c>
      <c r="J239" s="5">
        <f t="shared" si="9"/>
        <v>0.53849784558993052</v>
      </c>
      <c r="L239" s="7"/>
    </row>
    <row r="240" spans="1:12" x14ac:dyDescent="0.25">
      <c r="A240" s="5" t="s">
        <v>448</v>
      </c>
      <c r="B240" s="5" t="s">
        <v>449</v>
      </c>
      <c r="C240" s="5">
        <v>3</v>
      </c>
      <c r="D240" s="5">
        <v>15976</v>
      </c>
      <c r="E240" s="7">
        <v>4.3119414176567874</v>
      </c>
      <c r="F240" s="7">
        <v>1.0961048165460094</v>
      </c>
      <c r="G240" s="5">
        <v>0</v>
      </c>
      <c r="I240" s="5">
        <f t="shared" si="10"/>
        <v>-1.4482838294514971E-2</v>
      </c>
      <c r="J240" s="5">
        <f t="shared" si="9"/>
        <v>1.4482838294514971E-2</v>
      </c>
      <c r="K240" s="5">
        <f>K237+1</f>
        <v>79</v>
      </c>
      <c r="L240" s="7">
        <f>AVERAGE(J240:J242)</f>
        <v>0.98542852924349722</v>
      </c>
    </row>
    <row r="241" spans="1:12" x14ac:dyDescent="0.25">
      <c r="A241" s="5" t="s">
        <v>450</v>
      </c>
      <c r="B241" s="5" t="s">
        <v>451</v>
      </c>
      <c r="C241" s="5">
        <v>3</v>
      </c>
      <c r="D241" s="5">
        <v>4315</v>
      </c>
      <c r="E241" s="7">
        <v>7.5227907608300821</v>
      </c>
      <c r="F241" s="7">
        <v>2.1670749006227323</v>
      </c>
      <c r="G241" s="5">
        <v>0</v>
      </c>
      <c r="I241" s="5">
        <f t="shared" si="10"/>
        <v>-0.81741322438069008</v>
      </c>
      <c r="J241" s="5">
        <f t="shared" si="9"/>
        <v>0.81741322438069008</v>
      </c>
      <c r="L241" s="7"/>
    </row>
    <row r="242" spans="1:12" x14ac:dyDescent="0.25">
      <c r="A242" s="5" t="s">
        <v>452</v>
      </c>
      <c r="B242" s="5" t="s">
        <v>453</v>
      </c>
      <c r="C242" s="5">
        <v>3</v>
      </c>
      <c r="D242" s="5">
        <v>708</v>
      </c>
      <c r="E242" s="7">
        <v>18.613071799495074</v>
      </c>
      <c r="F242" s="7">
        <v>2.2966518297370242</v>
      </c>
      <c r="G242" s="5">
        <v>0</v>
      </c>
      <c r="I242" s="5">
        <f t="shared" si="10"/>
        <v>-2.1243895250552867</v>
      </c>
      <c r="J242" s="5">
        <f t="shared" si="9"/>
        <v>2.1243895250552867</v>
      </c>
      <c r="L242" s="7"/>
    </row>
    <row r="243" spans="1:12" x14ac:dyDescent="0.25">
      <c r="A243" s="5" t="s">
        <v>454</v>
      </c>
      <c r="B243" s="5" t="s">
        <v>455</v>
      </c>
      <c r="C243" s="5">
        <v>3</v>
      </c>
      <c r="D243" s="5">
        <v>3174</v>
      </c>
      <c r="E243" s="7">
        <v>6.992891131492776</v>
      </c>
      <c r="F243" s="7">
        <v>1.8805692249242933</v>
      </c>
      <c r="G243" s="5">
        <v>0</v>
      </c>
      <c r="I243" s="5">
        <f t="shared" si="10"/>
        <v>-0.71203430545923718</v>
      </c>
      <c r="J243" s="5">
        <f t="shared" si="9"/>
        <v>0.71203430545923718</v>
      </c>
      <c r="K243" s="5">
        <f>K240+1</f>
        <v>80</v>
      </c>
      <c r="L243" s="7">
        <f>AVERAGE(J243:J245)</f>
        <v>0.8225672100012188</v>
      </c>
    </row>
    <row r="244" spans="1:12" x14ac:dyDescent="0.25">
      <c r="A244" s="5" t="s">
        <v>456</v>
      </c>
      <c r="B244" s="5" t="s">
        <v>457</v>
      </c>
      <c r="C244" s="5">
        <v>3</v>
      </c>
      <c r="D244" s="5">
        <v>23434</v>
      </c>
      <c r="E244" s="7">
        <v>3.5736472118558407</v>
      </c>
      <c r="F244" s="7">
        <v>1.3628283809681883</v>
      </c>
      <c r="G244" s="5">
        <v>0</v>
      </c>
      <c r="I244" s="5">
        <f t="shared" si="10"/>
        <v>0.25645751988507687</v>
      </c>
      <c r="J244" s="5">
        <f t="shared" si="9"/>
        <v>0.25645751988507687</v>
      </c>
      <c r="L244" s="7"/>
    </row>
    <row r="245" spans="1:12" x14ac:dyDescent="0.25">
      <c r="A245" s="5" t="s">
        <v>458</v>
      </c>
      <c r="B245" s="5" t="s">
        <v>459</v>
      </c>
      <c r="C245" s="5">
        <v>3</v>
      </c>
      <c r="D245" s="5">
        <v>863</v>
      </c>
      <c r="E245" s="7">
        <v>12.067580487022223</v>
      </c>
      <c r="F245" s="7">
        <v>1.5358234048761701</v>
      </c>
      <c r="G245" s="5">
        <v>0</v>
      </c>
      <c r="I245" s="5">
        <f t="shared" si="10"/>
        <v>-1.4992098046593425</v>
      </c>
      <c r="J245" s="5">
        <f t="shared" si="9"/>
        <v>1.4992098046593425</v>
      </c>
      <c r="L245" s="7"/>
    </row>
    <row r="246" spans="1:12" x14ac:dyDescent="0.25">
      <c r="A246" s="5" t="s">
        <v>460</v>
      </c>
      <c r="B246" s="5" t="s">
        <v>461</v>
      </c>
      <c r="C246" s="5">
        <v>3</v>
      </c>
      <c r="D246" s="5">
        <v>1122</v>
      </c>
      <c r="E246" s="7">
        <v>14.086401968578143</v>
      </c>
      <c r="F246" s="7">
        <v>1.9775395939203575</v>
      </c>
      <c r="G246" s="5">
        <v>0</v>
      </c>
      <c r="I246" s="5">
        <f t="shared" si="10"/>
        <v>-1.7223765125876391</v>
      </c>
      <c r="J246" s="5">
        <f t="shared" si="9"/>
        <v>1.7223765125876391</v>
      </c>
      <c r="K246" s="5">
        <f>K243+1</f>
        <v>81</v>
      </c>
      <c r="L246" s="7">
        <f>AVERAGE(J246:J248)</f>
        <v>0.71937369657360117</v>
      </c>
    </row>
    <row r="247" spans="1:12" x14ac:dyDescent="0.25">
      <c r="A247" s="5" t="s">
        <v>462</v>
      </c>
      <c r="B247" s="5" t="s">
        <v>463</v>
      </c>
      <c r="C247" s="5">
        <v>3</v>
      </c>
      <c r="D247" s="5">
        <v>1710</v>
      </c>
      <c r="E247" s="7">
        <v>4.5313621477229704</v>
      </c>
      <c r="F247" s="7">
        <v>1.4930878678278594</v>
      </c>
      <c r="G247" s="5">
        <v>0</v>
      </c>
      <c r="I247" s="5">
        <f t="shared" si="10"/>
        <v>-8.6090056676371401E-2</v>
      </c>
      <c r="J247" s="5">
        <f t="shared" si="9"/>
        <v>8.6090056676371401E-2</v>
      </c>
      <c r="L247" s="7"/>
    </row>
    <row r="248" spans="1:12" x14ac:dyDescent="0.25">
      <c r="A248" s="5" t="s">
        <v>464</v>
      </c>
      <c r="B248" s="5" t="s">
        <v>465</v>
      </c>
      <c r="C248" s="5">
        <v>3</v>
      </c>
      <c r="D248" s="5">
        <v>15663</v>
      </c>
      <c r="E248" s="7">
        <v>5.4396327756982004</v>
      </c>
      <c r="F248" s="7">
        <v>1.3343012403230023</v>
      </c>
      <c r="G248" s="5">
        <v>0</v>
      </c>
      <c r="I248" s="5">
        <f t="shared" si="10"/>
        <v>-0.34965452045679335</v>
      </c>
      <c r="J248" s="5">
        <f t="shared" si="9"/>
        <v>0.34965452045679335</v>
      </c>
      <c r="L248" s="7"/>
    </row>
    <row r="249" spans="1:12" x14ac:dyDescent="0.25">
      <c r="A249" s="5" t="s">
        <v>466</v>
      </c>
      <c r="B249" s="5" t="s">
        <v>467</v>
      </c>
      <c r="C249" s="5">
        <v>3</v>
      </c>
      <c r="D249" s="5">
        <v>15513</v>
      </c>
      <c r="E249" s="7">
        <v>4.157882650170313</v>
      </c>
      <c r="F249" s="7">
        <v>1.1249450578876536</v>
      </c>
      <c r="G249" s="5">
        <v>0</v>
      </c>
      <c r="I249" s="5">
        <f t="shared" si="10"/>
        <v>3.8005698444651473E-2</v>
      </c>
      <c r="J249" s="5">
        <f t="shared" si="9"/>
        <v>3.8005698444651473E-2</v>
      </c>
      <c r="K249" s="5">
        <f>K246+1</f>
        <v>82</v>
      </c>
      <c r="L249" s="7">
        <f>AVERAGE(J249:J251)</f>
        <v>0.54281014982770837</v>
      </c>
    </row>
    <row r="250" spans="1:12" x14ac:dyDescent="0.25">
      <c r="A250" s="5" t="s">
        <v>468</v>
      </c>
      <c r="B250" s="5" t="s">
        <v>469</v>
      </c>
      <c r="C250" s="5">
        <v>3</v>
      </c>
      <c r="D250" s="5">
        <v>2115</v>
      </c>
      <c r="E250" s="7">
        <v>10.111972216288549</v>
      </c>
      <c r="F250" s="7">
        <v>2.5468607151030445</v>
      </c>
      <c r="G250" s="5">
        <v>0</v>
      </c>
      <c r="I250" s="5">
        <f t="shared" si="10"/>
        <v>-1.2441377601920236</v>
      </c>
      <c r="J250" s="5">
        <f t="shared" si="9"/>
        <v>1.2441377601920236</v>
      </c>
      <c r="L250" s="7"/>
    </row>
    <row r="251" spans="1:12" x14ac:dyDescent="0.25">
      <c r="A251" s="5" t="s">
        <v>470</v>
      </c>
      <c r="B251" s="5" t="s">
        <v>471</v>
      </c>
      <c r="C251" s="5">
        <v>3</v>
      </c>
      <c r="D251" s="5">
        <v>1215</v>
      </c>
      <c r="E251" s="7">
        <v>3.3579197416437778</v>
      </c>
      <c r="F251" s="7">
        <v>1.2182487726624354</v>
      </c>
      <c r="G251" s="5">
        <v>0</v>
      </c>
      <c r="I251" s="5">
        <f t="shared" si="10"/>
        <v>0.34628699084644998</v>
      </c>
      <c r="J251" s="5">
        <f t="shared" si="9"/>
        <v>0.34628699084644998</v>
      </c>
      <c r="L251" s="7"/>
    </row>
  </sheetData>
  <sortState ref="O15:O251">
    <sortCondition ref="O15:O2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GFP_Apt_Single_Mutants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</dc:creator>
  <cp:lastModifiedBy>Abdullah</cp:lastModifiedBy>
  <dcterms:created xsi:type="dcterms:W3CDTF">2014-01-31T16:44:40Z</dcterms:created>
  <dcterms:modified xsi:type="dcterms:W3CDTF">2014-02-03T20:35:54Z</dcterms:modified>
</cp:coreProperties>
</file>