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355" windowHeight="4695"/>
  </bookViews>
  <sheets>
    <sheet name="NELF-E_Apt_Single_Mutants" sheetId="1" r:id="rId1"/>
  </sheets>
  <calcPr calcId="145621"/>
</workbook>
</file>

<file path=xl/calcChain.xml><?xml version="1.0" encoding="utf-8"?>
<calcChain xmlns="http://schemas.openxmlformats.org/spreadsheetml/2006/main">
  <c r="G12" i="1" l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H91" i="1" s="1"/>
  <c r="G92" i="1"/>
  <c r="H92" i="1" s="1"/>
  <c r="G93" i="1"/>
  <c r="H93" i="1" s="1"/>
  <c r="G94" i="1"/>
  <c r="H94" i="1" s="1"/>
  <c r="G95" i="1"/>
  <c r="H95" i="1" s="1"/>
  <c r="G96" i="1"/>
  <c r="H96" i="1" s="1"/>
  <c r="G97" i="1"/>
  <c r="H97" i="1" s="1"/>
  <c r="G98" i="1"/>
  <c r="H98" i="1" s="1"/>
  <c r="J96" i="1" s="1"/>
  <c r="G99" i="1"/>
  <c r="H99" i="1" s="1"/>
  <c r="J99" i="1" s="1"/>
  <c r="G100" i="1"/>
  <c r="H100" i="1" s="1"/>
  <c r="G101" i="1"/>
  <c r="H101" i="1" s="1"/>
  <c r="G102" i="1"/>
  <c r="H102" i="1" s="1"/>
  <c r="J102" i="1" s="1"/>
  <c r="G103" i="1"/>
  <c r="H103" i="1" s="1"/>
  <c r="G104" i="1"/>
  <c r="H104" i="1"/>
  <c r="G105" i="1"/>
  <c r="H105" i="1" s="1"/>
  <c r="J105" i="1" s="1"/>
  <c r="G106" i="1"/>
  <c r="H106" i="1" s="1"/>
  <c r="G107" i="1"/>
  <c r="H107" i="1" s="1"/>
  <c r="G108" i="1"/>
  <c r="H108" i="1" s="1"/>
  <c r="J108" i="1" s="1"/>
  <c r="G109" i="1"/>
  <c r="H109" i="1" s="1"/>
  <c r="G110" i="1"/>
  <c r="H110" i="1"/>
  <c r="G111" i="1"/>
  <c r="H111" i="1" s="1"/>
  <c r="J111" i="1" s="1"/>
  <c r="G112" i="1"/>
  <c r="H112" i="1" s="1"/>
  <c r="G113" i="1"/>
  <c r="H113" i="1" s="1"/>
  <c r="G114" i="1"/>
  <c r="H114" i="1" s="1"/>
  <c r="J114" i="1"/>
  <c r="G115" i="1"/>
  <c r="H115" i="1" s="1"/>
  <c r="G116" i="1"/>
  <c r="H116" i="1"/>
  <c r="G117" i="1"/>
  <c r="H117" i="1" s="1"/>
  <c r="J117" i="1" s="1"/>
  <c r="G118" i="1"/>
  <c r="H118" i="1" s="1"/>
  <c r="G119" i="1"/>
  <c r="H119" i="1" s="1"/>
  <c r="G120" i="1"/>
  <c r="H120" i="1" s="1"/>
  <c r="J120" i="1"/>
  <c r="G121" i="1"/>
  <c r="H121" i="1" s="1"/>
  <c r="G122" i="1"/>
  <c r="H122" i="1"/>
  <c r="G123" i="1"/>
  <c r="H123" i="1" s="1"/>
  <c r="J123" i="1" s="1"/>
  <c r="G124" i="1"/>
  <c r="H124" i="1" s="1"/>
  <c r="G125" i="1"/>
  <c r="H125" i="1" s="1"/>
  <c r="G126" i="1"/>
  <c r="H126" i="1" s="1"/>
  <c r="J126" i="1"/>
  <c r="G127" i="1"/>
  <c r="H127" i="1" s="1"/>
  <c r="G128" i="1"/>
  <c r="H128" i="1"/>
  <c r="G129" i="1"/>
  <c r="H129" i="1" s="1"/>
  <c r="J129" i="1" s="1"/>
  <c r="G130" i="1"/>
  <c r="H130" i="1" s="1"/>
  <c r="G131" i="1"/>
  <c r="H131" i="1" s="1"/>
  <c r="G132" i="1"/>
  <c r="H132" i="1" s="1"/>
  <c r="J132" i="1"/>
  <c r="G133" i="1"/>
  <c r="H133" i="1" s="1"/>
  <c r="G134" i="1"/>
  <c r="H134" i="1"/>
  <c r="G135" i="1"/>
  <c r="H135" i="1" s="1"/>
  <c r="J135" i="1" s="1"/>
  <c r="G136" i="1"/>
  <c r="H136" i="1" s="1"/>
  <c r="G137" i="1"/>
  <c r="H137" i="1" s="1"/>
  <c r="G138" i="1"/>
  <c r="H138" i="1" s="1"/>
  <c r="G139" i="1"/>
  <c r="H139" i="1" s="1"/>
  <c r="G140" i="1"/>
  <c r="H140" i="1" s="1"/>
  <c r="G141" i="1"/>
  <c r="H141" i="1" s="1"/>
  <c r="G142" i="1"/>
  <c r="H142" i="1" s="1"/>
  <c r="G143" i="1"/>
  <c r="H143" i="1" s="1"/>
  <c r="G144" i="1"/>
  <c r="H144" i="1" s="1"/>
  <c r="G145" i="1"/>
  <c r="H145" i="1" s="1"/>
  <c r="G146" i="1"/>
  <c r="H146" i="1" s="1"/>
  <c r="G147" i="1"/>
  <c r="H147" i="1" s="1"/>
  <c r="G148" i="1"/>
  <c r="H148" i="1" s="1"/>
  <c r="G149" i="1"/>
  <c r="H149" i="1" s="1"/>
  <c r="G150" i="1"/>
  <c r="H150" i="1" s="1"/>
  <c r="G151" i="1"/>
  <c r="H151" i="1" s="1"/>
  <c r="G152" i="1"/>
  <c r="H152" i="1" s="1"/>
  <c r="G153" i="1"/>
  <c r="H153" i="1" s="1"/>
  <c r="G154" i="1"/>
  <c r="H154" i="1" s="1"/>
  <c r="G155" i="1"/>
  <c r="H155" i="1" s="1"/>
  <c r="G156" i="1"/>
  <c r="H156" i="1" s="1"/>
  <c r="G157" i="1"/>
  <c r="H157" i="1" s="1"/>
  <c r="G158" i="1"/>
  <c r="H158" i="1" s="1"/>
  <c r="G159" i="1"/>
  <c r="H159" i="1" s="1"/>
  <c r="G160" i="1"/>
  <c r="H160" i="1" s="1"/>
  <c r="G161" i="1"/>
  <c r="H161" i="1" s="1"/>
  <c r="G162" i="1"/>
  <c r="H162" i="1" s="1"/>
  <c r="G163" i="1"/>
  <c r="H163" i="1" s="1"/>
  <c r="G164" i="1"/>
  <c r="H164" i="1" s="1"/>
  <c r="G165" i="1"/>
  <c r="H165" i="1" s="1"/>
  <c r="G166" i="1"/>
  <c r="H166" i="1" s="1"/>
  <c r="G167" i="1"/>
  <c r="H167" i="1" s="1"/>
  <c r="G168" i="1"/>
  <c r="H168" i="1" s="1"/>
  <c r="G169" i="1"/>
  <c r="H169" i="1" s="1"/>
  <c r="G170" i="1"/>
  <c r="H170" i="1" s="1"/>
  <c r="G171" i="1"/>
  <c r="H171" i="1" s="1"/>
  <c r="G172" i="1"/>
  <c r="H172" i="1" s="1"/>
  <c r="G173" i="1"/>
  <c r="H173" i="1" s="1"/>
  <c r="G174" i="1"/>
  <c r="H174" i="1" s="1"/>
  <c r="G175" i="1"/>
  <c r="H175" i="1" s="1"/>
  <c r="G176" i="1"/>
  <c r="H176" i="1" s="1"/>
  <c r="G177" i="1"/>
  <c r="H177" i="1" s="1"/>
  <c r="G178" i="1"/>
  <c r="H178" i="1" s="1"/>
  <c r="G179" i="1"/>
  <c r="H179" i="1" s="1"/>
  <c r="G180" i="1"/>
  <c r="H180" i="1" s="1"/>
  <c r="G181" i="1"/>
  <c r="H181" i="1" s="1"/>
  <c r="G182" i="1"/>
  <c r="H182" i="1" s="1"/>
  <c r="G183" i="1"/>
  <c r="H183" i="1" s="1"/>
  <c r="G184" i="1"/>
  <c r="H184" i="1" s="1"/>
  <c r="G185" i="1"/>
  <c r="H185" i="1" s="1"/>
  <c r="G186" i="1"/>
  <c r="H186" i="1" s="1"/>
  <c r="G187" i="1"/>
  <c r="H187" i="1" s="1"/>
  <c r="G188" i="1"/>
  <c r="H188" i="1" s="1"/>
  <c r="G189" i="1"/>
  <c r="H189" i="1" s="1"/>
  <c r="G190" i="1"/>
  <c r="H190" i="1" s="1"/>
  <c r="G191" i="1"/>
  <c r="H191" i="1" s="1"/>
  <c r="G192" i="1"/>
  <c r="H192" i="1" s="1"/>
  <c r="G193" i="1"/>
  <c r="H193" i="1" s="1"/>
  <c r="G194" i="1"/>
  <c r="H194" i="1" s="1"/>
  <c r="G195" i="1"/>
  <c r="H195" i="1" s="1"/>
  <c r="G196" i="1"/>
  <c r="H196" i="1" s="1"/>
  <c r="G197" i="1"/>
  <c r="H197" i="1" s="1"/>
  <c r="G198" i="1"/>
  <c r="H198" i="1" s="1"/>
  <c r="G199" i="1"/>
  <c r="H199" i="1" s="1"/>
  <c r="G200" i="1"/>
  <c r="H200" i="1" s="1"/>
  <c r="G201" i="1"/>
  <c r="H201" i="1" s="1"/>
  <c r="G202" i="1"/>
  <c r="H202" i="1" s="1"/>
  <c r="G203" i="1"/>
  <c r="H203" i="1" s="1"/>
  <c r="G204" i="1"/>
  <c r="H204" i="1" s="1"/>
  <c r="G205" i="1"/>
  <c r="H205" i="1" s="1"/>
  <c r="G206" i="1"/>
  <c r="H206" i="1" s="1"/>
  <c r="G207" i="1"/>
  <c r="H207" i="1" s="1"/>
  <c r="G208" i="1"/>
  <c r="H208" i="1" s="1"/>
  <c r="G209" i="1"/>
  <c r="H209" i="1" s="1"/>
  <c r="G210" i="1"/>
  <c r="H210" i="1" s="1"/>
  <c r="G211" i="1"/>
  <c r="H211" i="1" s="1"/>
  <c r="G212" i="1"/>
  <c r="H212" i="1" s="1"/>
  <c r="G213" i="1"/>
  <c r="H213" i="1" s="1"/>
  <c r="G214" i="1"/>
  <c r="H214" i="1" s="1"/>
  <c r="G215" i="1"/>
  <c r="H215" i="1" s="1"/>
  <c r="G10" i="1"/>
  <c r="H10" i="1" s="1"/>
  <c r="G11" i="1"/>
  <c r="H11" i="1" s="1"/>
  <c r="G7" i="1"/>
  <c r="H7" i="1" s="1"/>
  <c r="G8" i="1"/>
  <c r="H8" i="1" s="1"/>
  <c r="G9" i="1"/>
  <c r="H9" i="1" s="1"/>
  <c r="J9" i="1" s="1"/>
  <c r="G6" i="1"/>
  <c r="H6" i="1" s="1"/>
  <c r="J6" i="1" s="1"/>
  <c r="I9" i="1"/>
  <c r="I12" i="1" s="1"/>
  <c r="I15" i="1" s="1"/>
  <c r="I18" i="1" s="1"/>
  <c r="I21" i="1" s="1"/>
  <c r="I24" i="1" s="1"/>
  <c r="I27" i="1" s="1"/>
  <c r="I30" i="1" s="1"/>
  <c r="I33" i="1" s="1"/>
  <c r="I36" i="1" s="1"/>
  <c r="I39" i="1" s="1"/>
  <c r="I42" i="1" s="1"/>
  <c r="I45" i="1" s="1"/>
  <c r="I48" i="1" s="1"/>
  <c r="I51" i="1" s="1"/>
  <c r="I54" i="1" s="1"/>
  <c r="I57" i="1" s="1"/>
  <c r="I60" i="1" s="1"/>
  <c r="I63" i="1" s="1"/>
  <c r="I66" i="1" s="1"/>
  <c r="I69" i="1" s="1"/>
  <c r="I72" i="1" s="1"/>
  <c r="I75" i="1" s="1"/>
  <c r="I78" i="1" s="1"/>
  <c r="I81" i="1" s="1"/>
  <c r="I84" i="1" s="1"/>
  <c r="I87" i="1" s="1"/>
  <c r="I90" i="1" s="1"/>
  <c r="I93" i="1" s="1"/>
  <c r="I96" i="1" s="1"/>
  <c r="I99" i="1" s="1"/>
  <c r="I102" i="1" s="1"/>
  <c r="I105" i="1" s="1"/>
  <c r="I108" i="1" s="1"/>
  <c r="I111" i="1" s="1"/>
  <c r="I114" i="1" s="1"/>
  <c r="I117" i="1" s="1"/>
  <c r="I120" i="1" s="1"/>
  <c r="I123" i="1" s="1"/>
  <c r="I126" i="1" s="1"/>
  <c r="I129" i="1" s="1"/>
  <c r="I132" i="1" s="1"/>
  <c r="I135" i="1" s="1"/>
  <c r="I138" i="1" s="1"/>
  <c r="I141" i="1" s="1"/>
  <c r="I144" i="1" s="1"/>
  <c r="I147" i="1" s="1"/>
  <c r="I150" i="1" s="1"/>
  <c r="I153" i="1" s="1"/>
  <c r="I156" i="1" s="1"/>
  <c r="I159" i="1" s="1"/>
  <c r="I162" i="1" s="1"/>
  <c r="I165" i="1" s="1"/>
  <c r="I168" i="1" s="1"/>
  <c r="I171" i="1" s="1"/>
  <c r="I174" i="1" s="1"/>
  <c r="I177" i="1" s="1"/>
  <c r="I180" i="1" s="1"/>
  <c r="I183" i="1" s="1"/>
  <c r="I186" i="1" s="1"/>
  <c r="I189" i="1" s="1"/>
  <c r="I192" i="1" s="1"/>
  <c r="I195" i="1" s="1"/>
  <c r="I198" i="1" s="1"/>
  <c r="I201" i="1" s="1"/>
  <c r="I204" i="1" s="1"/>
  <c r="I207" i="1" s="1"/>
  <c r="I210" i="1" s="1"/>
  <c r="I213" i="1" s="1"/>
  <c r="J138" i="1" l="1"/>
  <c r="J207" i="1"/>
  <c r="J195" i="1"/>
  <c r="J186" i="1"/>
  <c r="J177" i="1"/>
  <c r="J168" i="1"/>
  <c r="J156" i="1"/>
  <c r="J144" i="1"/>
  <c r="J210" i="1"/>
  <c r="J201" i="1"/>
  <c r="J192" i="1"/>
  <c r="J183" i="1"/>
  <c r="J171" i="1"/>
  <c r="J162" i="1"/>
  <c r="J159" i="1"/>
  <c r="J150" i="1"/>
  <c r="J141" i="1"/>
  <c r="J213" i="1"/>
  <c r="J204" i="1"/>
  <c r="J198" i="1"/>
  <c r="J189" i="1"/>
  <c r="J180" i="1"/>
  <c r="J174" i="1"/>
  <c r="J165" i="1"/>
  <c r="J153" i="1"/>
  <c r="J147" i="1"/>
  <c r="J93" i="1"/>
  <c r="J90" i="1"/>
  <c r="J87" i="1"/>
  <c r="J84" i="1"/>
  <c r="J81" i="1"/>
  <c r="J78" i="1"/>
  <c r="J75" i="1"/>
  <c r="J72" i="1"/>
  <c r="J69" i="1"/>
  <c r="J66" i="1"/>
  <c r="J63" i="1"/>
  <c r="J60" i="1"/>
  <c r="J57" i="1"/>
  <c r="J54" i="1"/>
  <c r="J51" i="1"/>
  <c r="J48" i="1"/>
  <c r="J45" i="1"/>
  <c r="J42" i="1"/>
  <c r="J39" i="1"/>
  <c r="J36" i="1"/>
  <c r="J33" i="1"/>
  <c r="J30" i="1"/>
  <c r="J27" i="1"/>
  <c r="J24" i="1"/>
  <c r="J21" i="1"/>
  <c r="J18" i="1"/>
  <c r="J15" i="1"/>
  <c r="J12" i="1"/>
</calcChain>
</file>

<file path=xl/sharedStrings.xml><?xml version="1.0" encoding="utf-8"?>
<sst xmlns="http://schemas.openxmlformats.org/spreadsheetml/2006/main" count="435" uniqueCount="432">
  <si>
    <t>C1U</t>
  </si>
  <si>
    <t>UCCAACGACUGCCGAGCGAGAUUACGCUUGAGCGCCCCACUGAGGAUGCCCACGGGCGAUUGGGGCACGG</t>
  </si>
  <si>
    <t>C1G</t>
  </si>
  <si>
    <t>GCCAACGACUGCCGAGCGAGAUUACGCUUGAGCGCCCCACUGAGGAUGCCCACGGGCGAUUGGGGCACGG</t>
  </si>
  <si>
    <t>C1A</t>
  </si>
  <si>
    <t>ACCAACGACUGCCGAGCGAGAUUACGCUUGAGCGCCCCACUGAGGAUGCCCACGGGCGAUUGGGGCACGG</t>
  </si>
  <si>
    <t>C2U</t>
  </si>
  <si>
    <t>CUCAACGACUGCCGAGCGAGAUUACGCUUGAGCGCCCCACUGAGGAUGCCCACGGGCGAUUGGGGCACGG</t>
  </si>
  <si>
    <t>C2A</t>
  </si>
  <si>
    <t>CACAACGACUGCCGAGCGAGAUUACGCUUGAGCGCCCCACUGAGGAUGCCCACGGGCGAUUGGGGCACGG</t>
  </si>
  <si>
    <t>C2G</t>
  </si>
  <si>
    <t>CGCAACGACUGCCGAGCGAGAUUACGCUUGAGCGCCCCACUGAGGAUGCCCACGGGCGAUUGGGGCACGG</t>
  </si>
  <si>
    <t>C3G</t>
  </si>
  <si>
    <t>CCGAACGACUGCCGAGCGAGAUUACGCUUGAGCGCCCCACUGAGGAUGCCCACGGGCGAUUGGGGCACGG</t>
  </si>
  <si>
    <t>C3U</t>
  </si>
  <si>
    <t>CCUAACGACUGCCGAGCGAGAUUACGCUUGAGCGCCCCACUGAGGAUGCCCACGGGCGAUUGGGGCACGG</t>
  </si>
  <si>
    <t>C3A</t>
  </si>
  <si>
    <t>CCAAACGACUGCCGAGCGAGAUUACGCUUGAGCGCCCCACUGAGGAUGCCCACGGGCGAUUGGGGCACGG</t>
  </si>
  <si>
    <t>A4G</t>
  </si>
  <si>
    <t>CCCGACGACUGCCGAGCGAGAUUACGCUUGAGCGCCCCACUGAGGAUGCCCACGGGCGAUUGGGGCACGG</t>
  </si>
  <si>
    <t>A4U</t>
  </si>
  <si>
    <t>CCCUACGACUGCCGAGCGAGAUUACGCUUGAGCGCCCCACUGAGGAUGCCCACGGGCGAUUGGGGCACGG</t>
  </si>
  <si>
    <t>A4C</t>
  </si>
  <si>
    <t>CCCCACGACUGCCGAGCGAGAUUACGCUUGAGCGCCCCACUGAGGAUGCCCACGGGCGAUUGGGGCACGG</t>
  </si>
  <si>
    <t>A5G</t>
  </si>
  <si>
    <t>CCCAGCGACUGCCGAGCGAGAUUACGCUUGAGCGCCCCACUGAGGAUGCCCACGGGCGAUUGGGGCACGG</t>
  </si>
  <si>
    <t>A5C</t>
  </si>
  <si>
    <t>CCCACCGACUGCCGAGCGAGAUUACGCUUGAGCGCCCCACUGAGGAUGCCCACGGGCGAUUGGGGCACGG</t>
  </si>
  <si>
    <t>A5U</t>
  </si>
  <si>
    <t>CCCAUCGACUGCCGAGCGAGAUUACGCUUGAGCGCCCCACUGAGGAUGCCCACGGGCGAUUGGGGCACGG</t>
  </si>
  <si>
    <t>C6U</t>
  </si>
  <si>
    <t>CCCAAUGACUGCCGAGCGAGAUUACGCUUGAGCGCCCCACUGAGGAUGCCCACGGGCGAUUGGGGCACGG</t>
  </si>
  <si>
    <t>C6G</t>
  </si>
  <si>
    <t>CCCAAGGACUGCCGAGCGAGAUUACGCUUGAGCGCCCCACUGAGGAUGCCCACGGGCGAUUGGGGCACGG</t>
  </si>
  <si>
    <t>C6A</t>
  </si>
  <si>
    <t>CCCAAAGACUGCCGAGCGAGAUUACGCUUGAGCGCCCCACUGAGGAUGCCCACGGGCGAUUGGGGCACGG</t>
  </si>
  <si>
    <t>G7A</t>
  </si>
  <si>
    <t>CCCAACAACUGCCGAGCGAGAUUACGCUUGAGCGCCCCACUGAGGAUGCCCACGGGCGAUUGGGGCACGG</t>
  </si>
  <si>
    <t>G7U</t>
  </si>
  <si>
    <t>CCCAACUACUGCCGAGCGAGAUUACGCUUGAGCGCCCCACUGAGGAUGCCCACGGGCGAUUGGGGCACGG</t>
  </si>
  <si>
    <t>G7C</t>
  </si>
  <si>
    <t>CCCAACCACUGCCGAGCGAGAUUACGCUUGAGCGCCCCACUGAGGAUGCCCACGGGCGAUUGGGGCACGG</t>
  </si>
  <si>
    <t>A8C</t>
  </si>
  <si>
    <t>CCCAACGCCUGCCGAGCGAGAUUACGCUUGAGCGCCCCACUGAGGAUGCCCACGGGCGAUUGGGGCACGG</t>
  </si>
  <si>
    <t>A8U</t>
  </si>
  <si>
    <t>CCCAACGUCUGCCGAGCGAGAUUACGCUUGAGCGCCCCACUGAGGAUGCCCACGGGCGAUUGGGGCACGG</t>
  </si>
  <si>
    <t>A8G</t>
  </si>
  <si>
    <t>CCCAACGGCUGCCGAGCGAGAUUACGCUUGAGCGCCCCACUGAGGAUGCCCACGGGCGAUUGGGGCACGG</t>
  </si>
  <si>
    <t>C9A</t>
  </si>
  <si>
    <t>CCCAACGAAUGCCGAGCGAGAUUACGCUUGAGCGCCCCACUGAGGAUGCCCACGGGCGAUUGGGGCACGG</t>
  </si>
  <si>
    <t>C9U</t>
  </si>
  <si>
    <t>CCCAACGAUUGCCGAGCGAGAUUACGCUUGAGCGCCCCACUGAGGAUGCCCACGGGCGAUUGGGGCACGG</t>
  </si>
  <si>
    <t>C9G</t>
  </si>
  <si>
    <t>CCCAACGAGUGCCGAGCGAGAUUACGCUUGAGCGCCCCACUGAGGAUGCCCACGGGCGAUUGGGGCACGG</t>
  </si>
  <si>
    <t>U10G</t>
  </si>
  <si>
    <t>CCCAACGACGGCCGAGCGAGAUUACGCUUGAGCGCCCCACUGAGGAUGCCCACGGGCGAUUGGGGCACGG</t>
  </si>
  <si>
    <t>U10C</t>
  </si>
  <si>
    <t>CCCAACGACCGCCGAGCGAGAUUACGCUUGAGCGCCCCACUGAGGAUGCCCACGGGCGAUUGGGGCACGG</t>
  </si>
  <si>
    <t>U10A</t>
  </si>
  <si>
    <t>CCCAACGACAGCCGAGCGAGAUUACGCUUGAGCGCCCCACUGAGGAUGCCCACGGGCGAUUGGGGCACGG</t>
  </si>
  <si>
    <t>G11A</t>
  </si>
  <si>
    <t>CCCAACGACUACCGAGCGAGAUUACGCUUGAGCGCCCCACUGAGGAUGCCCACGGGCGAUUGGGGCACGG</t>
  </si>
  <si>
    <t>G11U</t>
  </si>
  <si>
    <t>CCCAACGACUUCCGAGCGAGAUUACGCUUGAGCGCCCCACUGAGGAUGCCCACGGGCGAUUGGGGCACGG</t>
  </si>
  <si>
    <t>G11C</t>
  </si>
  <si>
    <t>CCCAACGACUCCCGAGCGAGAUUACGCUUGAGCGCCCCACUGAGGAUGCCCACGGGCGAUUGGGGCACGG</t>
  </si>
  <si>
    <t>C12A</t>
  </si>
  <si>
    <t>CCCAACGACUGACGAGCGAGAUUACGCUUGAGCGCCCCACUGAGGAUGCCCACGGGCGAUUGGGGCACGG</t>
  </si>
  <si>
    <t>C12G</t>
  </si>
  <si>
    <t>CCCAACGACUGGCGAGCGAGAUUACGCUUGAGCGCCCCACUGAGGAUGCCCACGGGCGAUUGGGGCACGG</t>
  </si>
  <si>
    <t>C12U</t>
  </si>
  <si>
    <t>CCCAACGACUGUCGAGCGAGAUUACGCUUGAGCGCCCCACUGAGGAUGCCCACGGGCGAUUGGGGCACGG</t>
  </si>
  <si>
    <t>C13G</t>
  </si>
  <si>
    <t>CCCAACGACUGCGGAGCGAGAUUACGCUUGAGCGCCCCACUGAGGAUGCCCACGGGCGAUUGGGGCACGG</t>
  </si>
  <si>
    <t>C13A</t>
  </si>
  <si>
    <t>CCCAACGACUGCAGAGCGAGAUUACGCUUGAGCGCCCCACUGAGGAUGCCCACGGGCGAUUGGGGCACGG</t>
  </si>
  <si>
    <t>C13U</t>
  </si>
  <si>
    <t>CCCAACGACUGCUGAGCGAGAUUACGCUUGAGCGCCCCACUGAGGAUGCCCACGGGCGAUUGGGGCACGG</t>
  </si>
  <si>
    <t>G14C</t>
  </si>
  <si>
    <t>CCCAACGACUGCCCAGCGAGAUUACGCUUGAGCGCCCCACUGAGGAUGCCCACGGGCGAUUGGGGCACGG</t>
  </si>
  <si>
    <t>G14U</t>
  </si>
  <si>
    <t>CCCAACGACUGCCUAGCGAGAUUACGCUUGAGCGCCCCACUGAGGAUGCCCACGGGCGAUUGGGGCACGG</t>
  </si>
  <si>
    <t>G14A</t>
  </si>
  <si>
    <t>CCCAACGACUGCCAAGCGAGAUUACGCUUGAGCGCCCCACUGAGGAUGCCCACGGGCGAUUGGGGCACGG</t>
  </si>
  <si>
    <t>A15U</t>
  </si>
  <si>
    <t>CCCAACGACUGCCGUGCGAGAUUACGCUUGAGCGCCCCACUGAGGAUGCCCACGGGCGAUUGGGGCACGG</t>
  </si>
  <si>
    <t>A15G</t>
  </si>
  <si>
    <t>CCCAACGACUGCCGGGCGAGAUUACGCUUGAGCGCCCCACUGAGGAUGCCCACGGGCGAUUGGGGCACGG</t>
  </si>
  <si>
    <t>A15C</t>
  </si>
  <si>
    <t>CCCAACGACUGCCGCGCGAGAUUACGCUUGAGCGCCCCACUGAGGAUGCCCACGGGCGAUUGGGGCACGG</t>
  </si>
  <si>
    <t>G16C</t>
  </si>
  <si>
    <t>CCCAACGACUGCCGACCGAGAUUACGCUUGAGCGCCCCACUGAGGAUGCCCACGGGCGAUUGGGGCACGG</t>
  </si>
  <si>
    <t>G16U</t>
  </si>
  <si>
    <t>CCCAACGACUGCCGAUCGAGAUUACGCUUGAGCGCCCCACUGAGGAUGCCCACGGGCGAUUGGGGCACGG</t>
  </si>
  <si>
    <t>G16A</t>
  </si>
  <si>
    <t>CCCAACGACUGCCGAACGAGAUUACGCUUGAGCGCCCCACUGAGGAUGCCCACGGGCGAUUGGGGCACGG</t>
  </si>
  <si>
    <t>C17U</t>
  </si>
  <si>
    <t>CCCAACGACUGCCGAGUGAGAUUACGCUUGAGCGCCCCACUGAGGAUGCCCACGGGCGAUUGGGGCACGG</t>
  </si>
  <si>
    <t>C17G</t>
  </si>
  <si>
    <t>CCCAACGACUGCCGAGGGAGAUUACGCUUGAGCGCCCCACUGAGGAUGCCCACGGGCGAUUGGGGCACGG</t>
  </si>
  <si>
    <t>C17A</t>
  </si>
  <si>
    <t>CCCAACGACUGCCGAGAGAGAUUACGCUUGAGCGCCCCACUGAGGAUGCCCACGGGCGAUUGGGGCACGG</t>
  </si>
  <si>
    <t>G18U</t>
  </si>
  <si>
    <t>CCCAACGACUGCCGAGCUAGAUUACGCUUGAGCGCCCCACUGAGGAUGCCCACGGGCGAUUGGGGCACGG</t>
  </si>
  <si>
    <t>G18C</t>
  </si>
  <si>
    <t>CCCAACGACUGCCGAGCCAGAUUACGCUUGAGCGCCCCACUGAGGAUGCCCACGGGCGAUUGGGGCACGG</t>
  </si>
  <si>
    <t>G18A</t>
  </si>
  <si>
    <t>CCCAACGACUGCCGAGCAAGAUUACGCUUGAGCGCCCCACUGAGGAUGCCCACGGGCGAUUGGGGCACGG</t>
  </si>
  <si>
    <t>A19G</t>
  </si>
  <si>
    <t>CCCAACGACUGCCGAGCGGGAUUACGCUUGAGCGCCCCACUGAGGAUGCCCACGGGCGAUUGGGGCACGG</t>
  </si>
  <si>
    <t>A19U</t>
  </si>
  <si>
    <t>CCCAACGACUGCCGAGCGUGAUUACGCUUGAGCGCCCCACUGAGGAUGCCCACGGGCGAUUGGGGCACGG</t>
  </si>
  <si>
    <t>A19C</t>
  </si>
  <si>
    <t>CCCAACGACUGCCGAGCGCGAUUACGCUUGAGCGCCCCACUGAGGAUGCCCACGGGCGAUUGGGGCACGG</t>
  </si>
  <si>
    <t>G20C</t>
  </si>
  <si>
    <t>CCCAACGACUGCCGAGCGACAUUACGCUUGAGCGCCCCACUGAGGAUGCCCACGGGCGAUUGGGGCACGG</t>
  </si>
  <si>
    <t>G20U</t>
  </si>
  <si>
    <t>CCCAACGACUGCCGAGCGAUAUUACGCUUGAGCGCCCCACUGAGGAUGCCCACGGGCGAUUGGGGCACGG</t>
  </si>
  <si>
    <t>G20A</t>
  </si>
  <si>
    <t>CCCAACGACUGCCGAGCGAAAUUACGCUUGAGCGCCCCACUGAGGAUGCCCACGGGCGAUUGGGGCACGG</t>
  </si>
  <si>
    <t>A21C</t>
  </si>
  <si>
    <t>CCCAACGACUGCCGAGCGAGCUUACGCUUGAGCGCCCCACUGAGGAUGCCCACGGGCGAUUGGGGCACGG</t>
  </si>
  <si>
    <t>A21U</t>
  </si>
  <si>
    <t>CCCAACGACUGCCGAGCGAGUUUACGCUUGAGCGCCCCACUGAGGAUGCCCACGGGCGAUUGGGGCACGG</t>
  </si>
  <si>
    <t>A21G</t>
  </si>
  <si>
    <t>CCCAACGACUGCCGAGCGAGGUUACGCUUGAGCGCCCCACUGAGGAUGCCCACGGGCGAUUGGGGCACGG</t>
  </si>
  <si>
    <t>U22A</t>
  </si>
  <si>
    <t>CCCAACGACUGCCGAGCGAGAAUACGCUUGAGCGCCCCACUGAGGAUGCCCACGGGCGAUUGGGGCACGG</t>
  </si>
  <si>
    <t>U22G</t>
  </si>
  <si>
    <t>CCCAACGACUGCCGAGCGAGAGUACGCUUGAGCGCCCCACUGAGGAUGCCCACGGGCGAUUGGGGCACGG</t>
  </si>
  <si>
    <t>U22C</t>
  </si>
  <si>
    <t>CCCAACGACUGCCGAGCGAGACUACGCUUGAGCGCCCCACUGAGGAUGCCCACGGGCGAUUGGGGCACGG</t>
  </si>
  <si>
    <t>U23G</t>
  </si>
  <si>
    <t>CCCAACGACUGCCGAGCGAGAUGACGCUUGAGCGCCCCACUGAGGAUGCCCACGGGCGAUUGGGGCACGG</t>
  </si>
  <si>
    <t>U23A</t>
  </si>
  <si>
    <t>CCCAACGACUGCCGAGCGAGAUAACGCUUGAGCGCCCCACUGAGGAUGCCCACGGGCGAUUGGGGCACGG</t>
  </si>
  <si>
    <t>U23C</t>
  </si>
  <si>
    <t>CCCAACGACUGCCGAGCGAGAUCACGCUUGAGCGCCCCACUGAGGAUGCCCACGGGCGAUUGGGGCACGG</t>
  </si>
  <si>
    <t>A24U</t>
  </si>
  <si>
    <t>CCCAACGACUGCCGAGCGAGAUUUCGCUUGAGCGCCCCACUGAGGAUGCCCACGGGCGAUUGGGGCACGG</t>
  </si>
  <si>
    <t>A24C</t>
  </si>
  <si>
    <t>CCCAACGACUGCCGAGCGAGAUUCCGCUUGAGCGCCCCACUGAGGAUGCCCACGGGCGAUUGGGGCACGG</t>
  </si>
  <si>
    <t>A24G</t>
  </si>
  <si>
    <t>CCCAACGACUGCCGAGCGAGAUUGCGCUUGAGCGCCCCACUGAGGAUGCCCACGGGCGAUUGGGGCACGG</t>
  </si>
  <si>
    <t>C25G</t>
  </si>
  <si>
    <t>CCCAACGACUGCCGAGCGAGAUUAGGCUUGAGCGCCCCACUGAGGAUGCCCACGGGCGAUUGGGGCACGG</t>
  </si>
  <si>
    <t>C25A</t>
  </si>
  <si>
    <t>CCCAACGACUGCCGAGCGAGAUUAAGCUUGAGCGCCCCACUGAGGAUGCCCACGGGCGAUUGGGGCACGG</t>
  </si>
  <si>
    <t>C25U</t>
  </si>
  <si>
    <t>CCCAACGACUGCCGAGCGAGAUUAUGCUUGAGCGCCCCACUGAGGAUGCCCACGGGCGAUUGGGGCACGG</t>
  </si>
  <si>
    <t>G26U</t>
  </si>
  <si>
    <t>CCCAACGACUGCCGAGCGAGAUUACUCUUGAGCGCCCCACUGAGGAUGCCCACGGGCGAUUGGGGCACGG</t>
  </si>
  <si>
    <t>G26A</t>
  </si>
  <si>
    <t>CCCAACGACUGCCGAGCGAGAUUACACUUGAGCGCCCCACUGAGGAUGCCCACGGGCGAUUGGGGCACGG</t>
  </si>
  <si>
    <t>G26C</t>
  </si>
  <si>
    <t>CCCAACGACUGCCGAGCGAGAUUACCCUUGAGCGCCCCACUGAGGAUGCCCACGGGCGAUUGGGGCACGG</t>
  </si>
  <si>
    <t>C27G</t>
  </si>
  <si>
    <t>CCCAACGACUGCCGAGCGAGAUUACGGUUGAGCGCCCCACUGAGGAUGCCCACGGGCGAUUGGGGCACGG</t>
  </si>
  <si>
    <t>C27A</t>
  </si>
  <si>
    <t>CCCAACGACUGCCGAGCGAGAUUACGAUUGAGCGCCCCACUGAGGAUGCCCACGGGCGAUUGGGGCACGG</t>
  </si>
  <si>
    <t>C27U</t>
  </si>
  <si>
    <t>CCCAACGACUGCCGAGCGAGAUUACGUUUGAGCGCCCCACUGAGGAUGCCCACGGGCGAUUGGGGCACGG</t>
  </si>
  <si>
    <t>U28G</t>
  </si>
  <si>
    <t>CCCAACGACUGCCGAGCGAGAUUACGCGUGAGCGCCCCACUGAGGAUGCCCACGGGCGAUUGGGGCACGG</t>
  </si>
  <si>
    <t>U28C</t>
  </si>
  <si>
    <t>CCCAACGACUGCCGAGCGAGAUUACGCCUGAGCGCCCCACUGAGGAUGCCCACGGGCGAUUGGGGCACGG</t>
  </si>
  <si>
    <t>U28A</t>
  </si>
  <si>
    <t>CCCAACGACUGCCGAGCGAGAUUACGCAUGAGCGCCCCACUGAGGAUGCCCACGGGCGAUUGGGGCACGG</t>
  </si>
  <si>
    <t>U29C</t>
  </si>
  <si>
    <t>CCCAACGACUGCCGAGCGAGAUUACGCUCGAGCGCCCCACUGAGGAUGCCCACGGGCGAUUGGGGCACGG</t>
  </si>
  <si>
    <t>U29A</t>
  </si>
  <si>
    <t>CCCAACGACUGCCGAGCGAGAUUACGCUAGAGCGCCCCACUGAGGAUGCCCACGGGCGAUUGGGGCACGG</t>
  </si>
  <si>
    <t>U29G</t>
  </si>
  <si>
    <t>CCCAACGACUGCCGAGCGAGAUUACGCUGGAGCGCCCCACUGAGGAUGCCCACGGGCGAUUGGGGCACGG</t>
  </si>
  <si>
    <t>G30U</t>
  </si>
  <si>
    <t>CCCAACGACUGCCGAGCGAGAUUACGCUUUAGCGCCCCACUGAGGAUGCCCACGGGCGAUUGGGGCACGG</t>
  </si>
  <si>
    <t>G30C</t>
  </si>
  <si>
    <t>CCCAACGACUGCCGAGCGAGAUUACGCUUCAGCGCCCCACUGAGGAUGCCCACGGGCGAUUGGGGCACGG</t>
  </si>
  <si>
    <t>G30A</t>
  </si>
  <si>
    <t>CCCAACGACUGCCGAGCGAGAUUACGCUUAAGCGCCCCACUGAGGAUGCCCACGGGCGAUUGGGGCACGG</t>
  </si>
  <si>
    <t>A31G</t>
  </si>
  <si>
    <t>CCCAACGACUGCCGAGCGAGAUUACGCUUGGGCGCCCCACUGAGGAUGCCCACGGGCGAUUGGGGCACGG</t>
  </si>
  <si>
    <t>A31C</t>
  </si>
  <si>
    <t>CCCAACGACUGCCGAGCGAGAUUACGCUUGCGCGCCCCACUGAGGAUGCCCACGGGCGAUUGGGGCACGG</t>
  </si>
  <si>
    <t>A31U</t>
  </si>
  <si>
    <t>CCCAACGACUGCCGAGCGAGAUUACGCUUGUGCGCCCCACUGAGGAUGCCCACGGGCGAUUGGGGCACGG</t>
  </si>
  <si>
    <t>G32U</t>
  </si>
  <si>
    <t>CCCAACGACUGCCGAGCGAGAUUACGCUUGAUCGCCCCACUGAGGAUGCCCACGGGCGAUUGGGGCACGG</t>
  </si>
  <si>
    <t>G32C</t>
  </si>
  <si>
    <t>CCCAACGACUGCCGAGCGAGAUUACGCUUGACCGCCCCACUGAGGAUGCCCACGGGCGAUUGGGGCACGG</t>
  </si>
  <si>
    <t>G32A</t>
  </si>
  <si>
    <t>CCCAACGACUGCCGAGCGAGAUUACGCUUGAACGCCCCACUGAGGAUGCCCACGGGCGAUUGGGGCACGG</t>
  </si>
  <si>
    <t>C33G</t>
  </si>
  <si>
    <t>CCCAACGACUGCCGAGCGAGAUUACGCUUGAGGGCCCCACUGAGGAUGCCCACGGGCGAUUGGGGCACGG</t>
  </si>
  <si>
    <t>C33U</t>
  </si>
  <si>
    <t>CCCAACGACUGCCGAGCGAGAUUACGCUUGAGUGCCCCACUGAGGAUGCCCACGGGCGAUUGGGGCACGG</t>
  </si>
  <si>
    <t>C33A</t>
  </si>
  <si>
    <t>CCCAACGACUGCCGAGCGAGAUUACGCUUGAGAGCCCCACUGAGGAUGCCCACGGGCGAUUGGGGCACGG</t>
  </si>
  <si>
    <t>G34C</t>
  </si>
  <si>
    <t>CCCAACGACUGCCGAGCGAGAUUACGCUUGAGCCCCCCACUGAGGAUGCCCACGGGCGAUUGGGGCACGG</t>
  </si>
  <si>
    <t>G34A</t>
  </si>
  <si>
    <t>CCCAACGACUGCCGAGCGAGAUUACGCUUGAGCACCCCACUGAGGAUGCCCACGGGCGAUUGGGGCACGG</t>
  </si>
  <si>
    <t>G34U</t>
  </si>
  <si>
    <t>CCCAACGACUGCCGAGCGAGAUUACGCUUGAGCUCCCCACUGAGGAUGCCCACGGGCGAUUGGGGCACGG</t>
  </si>
  <si>
    <t>C35A</t>
  </si>
  <si>
    <t>CCCAACGACUGCCGAGCGAGAUUACGCUUGAGCGACCCACUGAGGAUGCCCACGGGCGAUUGGGGCACGG</t>
  </si>
  <si>
    <t>C35U</t>
  </si>
  <si>
    <t>CCCAACGACUGCCGAGCGAGAUUACGCUUGAGCGUCCCACUGAGGAUGCCCACGGGCGAUUGGGGCACGG</t>
  </si>
  <si>
    <t>C35G</t>
  </si>
  <si>
    <t>CCCAACGACUGCCGAGCGAGAUUACGCUUGAGCGGCCCACUGAGGAUGCCCACGGGCGAUUGGGGCACGG</t>
  </si>
  <si>
    <t>C36A</t>
  </si>
  <si>
    <t>CCCAACGACUGCCGAGCGAGAUUACGCUUGAGCGCACCACUGAGGAUGCCCACGGGCGAUUGGGGCACGG</t>
  </si>
  <si>
    <t>C36G</t>
  </si>
  <si>
    <t>CCCAACGACUGCCGAGCGAGAUUACGCUUGAGCGCGCCACUGAGGAUGCCCACGGGCGAUUGGGGCACGG</t>
  </si>
  <si>
    <t>C36U</t>
  </si>
  <si>
    <t>CCCAACGACUGCCGAGCGAGAUUACGCUUGAGCGCUCCACUGAGGAUGCCCACGGGCGAUUGGGGCACGG</t>
  </si>
  <si>
    <t>C37U</t>
  </si>
  <si>
    <t>CCCAACGACUGCCGAGCGAGAUUACGCUUGAGCGCCUCACUGAGGAUGCCCACGGGCGAUUGGGGCACGG</t>
  </si>
  <si>
    <t>C37A</t>
  </si>
  <si>
    <t>CCCAACGACUGCCGAGCGAGAUUACGCUUGAGCGCCACACUGAGGAUGCCCACGGGCGAUUGGGGCACGG</t>
  </si>
  <si>
    <t>C37G</t>
  </si>
  <si>
    <t>CCCAACGACUGCCGAGCGAGAUUACGCUUGAGCGCCGCACUGAGGAUGCCCACGGGCGAUUGGGGCACGG</t>
  </si>
  <si>
    <t>C38A</t>
  </si>
  <si>
    <t>CCCAACGACUGCCGAGCGAGAUUACGCUUGAGCGCCCAACUGAGGAUGCCCACGGGCGAUUGGGGCACGG</t>
  </si>
  <si>
    <t>C38G</t>
  </si>
  <si>
    <t>CCCAACGACUGCCGAGCGAGAUUACGCUUGAGCGCCCGACUGAGGAUGCCCACGGGCGAUUGGGGCACGG</t>
  </si>
  <si>
    <t>C38U</t>
  </si>
  <si>
    <t>CCCAACGACUGCCGAGCGAGAUUACGCUUGAGCGCCCUACUGAGGAUGCCCACGGGCGAUUGGGGCACGG</t>
  </si>
  <si>
    <t>A39G</t>
  </si>
  <si>
    <t>CCCAACGACUGCCGAGCGAGAUUACGCUUGAGCGCCCCGCUGAGGAUGCCCACGGGCGAUUGGGGCACGG</t>
  </si>
  <si>
    <t>A39U</t>
  </si>
  <si>
    <t>CCCAACGACUGCCGAGCGAGAUUACGCUUGAGCGCCCCUCUGAGGAUGCCCACGGGCGAUUGGGGCACGG</t>
  </si>
  <si>
    <t>A39C</t>
  </si>
  <si>
    <t>CCCAACGACUGCCGAGCGAGAUUACGCUUGAGCGCCCCCCUGAGGAUGCCCACGGGCGAUUGGGGCACGG</t>
  </si>
  <si>
    <t>C40A</t>
  </si>
  <si>
    <t>CCCAACGACUGCCGAGCGAGAUUACGCUUGAGCGCCCCAAUGAGGAUGCCCACGGGCGAUUGGGGCACGG</t>
  </si>
  <si>
    <t>C40G</t>
  </si>
  <si>
    <t>CCCAACGACUGCCGAGCGAGAUUACGCUUGAGCGCCCCAGUGAGGAUGCCCACGGGCGAUUGGGGCACGG</t>
  </si>
  <si>
    <t>C40U</t>
  </si>
  <si>
    <t>CCCAACGACUGCCGAGCGAGAUUACGCUUGAGCGCCCCAUUGAGGAUGCCCACGGGCGAUUGGGGCACGG</t>
  </si>
  <si>
    <t>U41A</t>
  </si>
  <si>
    <t>CCCAACGACUGCCGAGCGAGAUUACGCUUGAGCGCCCCACAGAGGAUGCCCACGGGCGAUUGGGGCACGG</t>
  </si>
  <si>
    <t>U41G</t>
  </si>
  <si>
    <t>CCCAACGACUGCCGAGCGAGAUUACGCUUGAGCGCCCCACGGAGGAUGCCCACGGGCGAUUGGGGCACGG</t>
  </si>
  <si>
    <t>U41C</t>
  </si>
  <si>
    <t>CCCAACGACUGCCGAGCGAGAUUACGCUUGAGCGCCCCACCGAGGAUGCCCACGGGCGAUUGGGGCACGG</t>
  </si>
  <si>
    <t>G42U</t>
  </si>
  <si>
    <t>CCCAACGACUGCCGAGCGAGAUUACGCUUGAGCGCCCCACUUAGGAUGCCCACGGGCGAUUGGGGCACGG</t>
  </si>
  <si>
    <t>G42C</t>
  </si>
  <si>
    <t>CCCAACGACUGCCGAGCGAGAUUACGCUUGAGCGCCCCACUCAGGAUGCCCACGGGCGAUUGGGGCACGG</t>
  </si>
  <si>
    <t>G42A</t>
  </si>
  <si>
    <t>CCCAACGACUGCCGAGCGAGAUUACGCUUGAGCGCCCCACUAAGGAUGCCCACGGGCGAUUGGGGCACGG</t>
  </si>
  <si>
    <t>A43C</t>
  </si>
  <si>
    <t>CCCAACGACUGCCGAGCGAGAUUACGCUUGAGCGCCCCACUGCGGAUGCCCACGGGCGAUUGGGGCACGG</t>
  </si>
  <si>
    <t>A43G</t>
  </si>
  <si>
    <t>CCCAACGACUGCCGAGCGAGAUUACGCUUGAGCGCCCCACUGGGGAUGCCCACGGGCGAUUGGGGCACGG</t>
  </si>
  <si>
    <t>A43U</t>
  </si>
  <si>
    <t>CCCAACGACUGCCGAGCGAGAUUACGCUUGAGCGCCCCACUGUGGAUGCCCACGGGCGAUUGGGGCACGG</t>
  </si>
  <si>
    <t>G44C</t>
  </si>
  <si>
    <t>CCCAACGACUGCCGAGCGAGAUUACGCUUGAGCGCCCCACUGACGAUGCCCACGGGCGAUUGGGGCACGG</t>
  </si>
  <si>
    <t>G44A</t>
  </si>
  <si>
    <t>CCCAACGACUGCCGAGCGAGAUUACGCUUGAGCGCCCCACUGAAGAUGCCCACGGGCGAUUGGGGCACGG</t>
  </si>
  <si>
    <t>G44U</t>
  </si>
  <si>
    <t>CCCAACGACUGCCGAGCGAGAUUACGCUUGAGCGCCCCACUGAUGAUGCCCACGGGCGAUUGGGGCACGG</t>
  </si>
  <si>
    <t>G45C</t>
  </si>
  <si>
    <t>CCCAACGACUGCCGAGCGAGAUUACGCUUGAGCGCCCCACUGAGCAUGCCCACGGGCGAUUGGGGCACGG</t>
  </si>
  <si>
    <t>G45A</t>
  </si>
  <si>
    <t>CCCAACGACUGCCGAGCGAGAUUACGCUUGAGCGCCCCACUGAGAAUGCCCACGGGCGAUUGGGGCACGG</t>
  </si>
  <si>
    <t>G45U</t>
  </si>
  <si>
    <t>CCCAACGACUGCCGAGCGAGAUUACGCUUGAGCGCCCCACUGAGUAUGCCCACGGGCGAUUGGGGCACGG</t>
  </si>
  <si>
    <t>A46G</t>
  </si>
  <si>
    <t>CCCAACGACUGCCGAGCGAGAUUACGCUUGAGCGCCCCACUGAGGGUGCCCACGGGCGAUUGGGGCACGG</t>
  </si>
  <si>
    <t>A46C</t>
  </si>
  <si>
    <t>CCCAACGACUGCCGAGCGAGAUUACGCUUGAGCGCCCCACUGAGGCUGCCCACGGGCGAUUGGGGCACGG</t>
  </si>
  <si>
    <t>A46U</t>
  </si>
  <si>
    <t>CCCAACGACUGCCGAGCGAGAUUACGCUUGAGCGCCCCACUGAGGUUGCCCACGGGCGAUUGGGGCACGG</t>
  </si>
  <si>
    <t>U47C</t>
  </si>
  <si>
    <t>CCCAACGACUGCCGAGCGAGAUUACGCUUGAGCGCCCCACUGAGGACGCCCACGGGCGAUUGGGGCACGG</t>
  </si>
  <si>
    <t>U47G</t>
  </si>
  <si>
    <t>CCCAACGACUGCCGAGCGAGAUUACGCUUGAGCGCCCCACUGAGGAGGCCCACGGGCGAUUGGGGCACGG</t>
  </si>
  <si>
    <t>U47A</t>
  </si>
  <si>
    <t>CCCAACGACUGCCGAGCGAGAUUACGCUUGAGCGCCCCACUGAGGAAGCCCACGGGCGAUUGGGGCACGG</t>
  </si>
  <si>
    <t>G48U</t>
  </si>
  <si>
    <t>CCCAACGACUGCCGAGCGAGAUUACGCUUGAGCGCCCCACUGAGGAUUCCCACGGGCGAUUGGGGCACGG</t>
  </si>
  <si>
    <t>G48A</t>
  </si>
  <si>
    <t>CCCAACGACUGCCGAGCGAGAUUACGCUUGAGCGCCCCACUGAGGAUACCCACGGGCGAUUGGGGCACGG</t>
  </si>
  <si>
    <t>G48C</t>
  </si>
  <si>
    <t>CCCAACGACUGCCGAGCGAGAUUACGCUUGAGCGCCCCACUGAGGAUCCCCACGGGCGAUUGGGGCACGG</t>
  </si>
  <si>
    <t>C49U</t>
  </si>
  <si>
    <t>CCCAACGACUGCCGAGCGAGAUUACGCUUGAGCGCCCCACUGAGGAUGUCCACGGGCGAUUGGGGCACGG</t>
  </si>
  <si>
    <t>C49A</t>
  </si>
  <si>
    <t>CCCAACGACUGCCGAGCGAGAUUACGCUUGAGCGCCCCACUGAGGAUGACCACGGGCGAUUGGGGCACGG</t>
  </si>
  <si>
    <t>C49G</t>
  </si>
  <si>
    <t>CCCAACGACUGCCGAGCGAGAUUACGCUUGAGCGCCCCACUGAGGAUGGCCACGGGCGAUUGGGGCACGG</t>
  </si>
  <si>
    <t>C50A</t>
  </si>
  <si>
    <t>CCCAACGACUGCCGAGCGAGAUUACGCUUGAGCGCCCCACUGAGGAUGCACACGGGCGAUUGGGGCACGG</t>
  </si>
  <si>
    <t>C50U</t>
  </si>
  <si>
    <t>CCCAACGACUGCCGAGCGAGAUUACGCUUGAGCGCCCCACUGAGGAUGCUCACGGGCGAUUGGGGCACGG</t>
  </si>
  <si>
    <t>C50G</t>
  </si>
  <si>
    <t>CCCAACGACUGCCGAGCGAGAUUACGCUUGAGCGCCCCACUGAGGAUGCGCACGGGCGAUUGGGGCACGG</t>
  </si>
  <si>
    <t>C51G</t>
  </si>
  <si>
    <t>CCCAACGACUGCCGAGCGAGAUUACGCUUGAGCGCCCCACUGAGGAUGCCGACGGGCGAUUGGGGCACGG</t>
  </si>
  <si>
    <t>C51A</t>
  </si>
  <si>
    <t>CCCAACGACUGCCGAGCGAGAUUACGCUUGAGCGCCCCACUGAGGAUGCCAACGGGCGAUUGGGGCACGG</t>
  </si>
  <si>
    <t>C51U</t>
  </si>
  <si>
    <t>CCCAACGACUGCCGAGCGAGAUUACGCUUGAGCGCCCCACUGAGGAUGCCUACGGGCGAUUGGGGCACGG</t>
  </si>
  <si>
    <t>A52G</t>
  </si>
  <si>
    <t>CCCAACGACUGCCGAGCGAGAUUACGCUUGAGCGCCCCACUGAGGAUGCCCGCGGGCGAUUGGGGCACGG</t>
  </si>
  <si>
    <t>A52C</t>
  </si>
  <si>
    <t>CCCAACGACUGCCGAGCGAGAUUACGCUUGAGCGCCCCACUGAGGAUGCCCCCGGGCGAUUGGGGCACGG</t>
  </si>
  <si>
    <t>A52U</t>
  </si>
  <si>
    <t>CCCAACGACUGCCGAGCGAGAUUACGCUUGAGCGCCCCACUGAGGAUGCCCUCGGGCGAUUGGGGCACGG</t>
  </si>
  <si>
    <t>C53G</t>
  </si>
  <si>
    <t>CCCAACGACUGCCGAGCGAGAUUACGCUUGAGCGCCCCACUGAGGAUGCCCAGGGGCGAUUGGGGCACGG</t>
  </si>
  <si>
    <t>C53A</t>
  </si>
  <si>
    <t>CCCAACGACUGCCGAGCGAGAUUACGCUUGAGCGCCCCACUGAGGAUGCCCAAGGGCGAUUGGGGCACGG</t>
  </si>
  <si>
    <t>C53U</t>
  </si>
  <si>
    <t>CCCAACGACUGCCGAGCGAGAUUACGCUUGAGCGCCCCACUGAGGAUGCCCAUGGGCGAUUGGGGCACGG</t>
  </si>
  <si>
    <t>G54A</t>
  </si>
  <si>
    <t>CCCAACGACUGCCGAGCGAGAUUACGCUUGAGCGCCCCACUGAGGAUGCCCACAGGCGAUUGGGGCACGG</t>
  </si>
  <si>
    <t>G54U</t>
  </si>
  <si>
    <t>CCCAACGACUGCCGAGCGAGAUUACGCUUGAGCGCCCCACUGAGGAUGCCCACUGGCGAUUGGGGCACGG</t>
  </si>
  <si>
    <t>G54C</t>
  </si>
  <si>
    <t>CCCAACGACUGCCGAGCGAGAUUACGCUUGAGCGCCCCACUGAGGAUGCCCACCGGCGAUUGGGGCACGG</t>
  </si>
  <si>
    <t>G55A</t>
  </si>
  <si>
    <t>CCCAACGACUGCCGAGCGAGAUUACGCUUGAGCGCCCCACUGAGGAUGCCCACGAGCGAUUGGGGCACGG</t>
  </si>
  <si>
    <t>G55U</t>
  </si>
  <si>
    <t>CCCAACGACUGCCGAGCGAGAUUACGCUUGAGCGCCCCACUGAGGAUGCCCACGUGCGAUUGGGGCACGG</t>
  </si>
  <si>
    <t>G55C</t>
  </si>
  <si>
    <t>CCCAACGACUGCCGAGCGAGAUUACGCUUGAGCGCCCCACUGAGGAUGCCCACGCGCGAUUGGGGCACGG</t>
  </si>
  <si>
    <t>G56U</t>
  </si>
  <si>
    <t>CCCAACGACUGCCGAGCGAGAUUACGCUUGAGCGCCCCACUGAGGAUGCCCACGGUCGAUUGGGGCACGG</t>
  </si>
  <si>
    <t>G56A</t>
  </si>
  <si>
    <t>CCCAACGACUGCCGAGCGAGAUUACGCUUGAGCGCCCCACUGAGGAUGCCCACGGACGAUUGGGGCACGG</t>
  </si>
  <si>
    <t>G56C</t>
  </si>
  <si>
    <t>CCCAACGACUGCCGAGCGAGAUUACGCUUGAGCGCCCCACUGAGGAUGCCCACGGCCGAUUGGGGCACGG</t>
  </si>
  <si>
    <t>C57G</t>
  </si>
  <si>
    <t>CCCAACGACUGCCGAGCGAGAUUACGCUUGAGCGCCCCACUGAGGAUGCCCACGGGGGAUUGGGGCACGG</t>
  </si>
  <si>
    <t>C57A</t>
  </si>
  <si>
    <t>CCCAACGACUGCCGAGCGAGAUUACGCUUGAGCGCCCCACUGAGGAUGCCCACGGGAGAUUGGGGCACGG</t>
  </si>
  <si>
    <t>C57U</t>
  </si>
  <si>
    <t>CCCAACGACUGCCGAGCGAGAUUACGCUUGAGCGCCCCACUGAGGAUGCCCACGGGUGAUUGGGGCACGG</t>
  </si>
  <si>
    <t>G58A</t>
  </si>
  <si>
    <t>CCCAACGACUGCCGAGCGAGAUUACGCUUGAGCGCCCCACUGAGGAUGCCCACGGGCAAUUGGGGCACGG</t>
  </si>
  <si>
    <t>G58C</t>
  </si>
  <si>
    <t>CCCAACGACUGCCGAGCGAGAUUACGCUUGAGCGCCCCACUGAGGAUGCCCACGGGCCAUUGGGGCACGG</t>
  </si>
  <si>
    <t>G58U</t>
  </si>
  <si>
    <t>CCCAACGACUGCCGAGCGAGAUUACGCUUGAGCGCCCCACUGAGGAUGCCCACGGGCUAUUGGGGCACGG</t>
  </si>
  <si>
    <t>A59C</t>
  </si>
  <si>
    <t>CCCAACGACUGCCGAGCGAGAUUACGCUUGAGCGCCCCACUGAGGAUGCCCACGGGCGCUUGGGGCACGG</t>
  </si>
  <si>
    <t>A59G</t>
  </si>
  <si>
    <t>CCCAACGACUGCCGAGCGAGAUUACGCUUGAGCGCCCCACUGAGGAUGCCCACGGGCGGUUGGGGCACGG</t>
  </si>
  <si>
    <t>A59U</t>
  </si>
  <si>
    <t>CCCAACGACUGCCGAGCGAGAUUACGCUUGAGCGCCCCACUGAGGAUGCCCACGGGCGUUUGGGGCACGG</t>
  </si>
  <si>
    <t>U60G</t>
  </si>
  <si>
    <t>CCCAACGACUGCCGAGCGAGAUUACGCUUGAGCGCCCCACUGAGGAUGCCCACGGGCGAGUGGGGCACGG</t>
  </si>
  <si>
    <t>U60A</t>
  </si>
  <si>
    <t>CCCAACGACUGCCGAGCGAGAUUACGCUUGAGCGCCCCACUGAGGAUGCCCACGGGCGAAUGGGGCACGG</t>
  </si>
  <si>
    <t>U60C</t>
  </si>
  <si>
    <t>CCCAACGACUGCCGAGCGAGAUUACGCUUGAGCGCCCCACUGAGGAUGCCCACGGGCGACUGGGGCACGG</t>
  </si>
  <si>
    <t>U61A</t>
  </si>
  <si>
    <t>CCCAACGACUGCCGAGCGAGAUUACGCUUGAGCGCCCCACUGAGGAUGCCCACGGGCGAUAGGGGCACGG</t>
  </si>
  <si>
    <t>U61G</t>
  </si>
  <si>
    <t>CCCAACGACUGCCGAGCGAGAUUACGCUUGAGCGCCCCACUGAGGAUGCCCACGGGCGAUGGGGGCACGG</t>
  </si>
  <si>
    <t>U61C</t>
  </si>
  <si>
    <t>CCCAACGACUGCCGAGCGAGAUUACGCUUGAGCGCCCCACUGAGGAUGCCCACGGGCGAUCGGGGCACGG</t>
  </si>
  <si>
    <t>G62C</t>
  </si>
  <si>
    <t>CCCAACGACUGCCGAGCGAGAUUACGCUUGAGCGCCCCACUGAGGAUGCCCACGGGCGAUUCGGGCACGG</t>
  </si>
  <si>
    <t>G62A</t>
  </si>
  <si>
    <t>CCCAACGACUGCCGAGCGAGAUUACGCUUGAGCGCCCCACUGAGGAUGCCCACGGGCGAUUAGGGCACGG</t>
  </si>
  <si>
    <t>G62U</t>
  </si>
  <si>
    <t>CCCAACGACUGCCGAGCGAGAUUACGCUUGAGCGCCCCACUGAGGAUGCCCACGGGCGAUUUGGGCACGG</t>
  </si>
  <si>
    <t>G63U</t>
  </si>
  <si>
    <t>CCCAACGACUGCCGAGCGAGAUUACGCUUGAGCGCCCCACUGAGGAUGCCCACGGGCGAUUGUGGCACGG</t>
  </si>
  <si>
    <t>G63A</t>
  </si>
  <si>
    <t>CCCAACGACUGCCGAGCGAGAUUACGCUUGAGCGCCCCACUGAGGAUGCCCACGGGCGAUUGAGGCACGG</t>
  </si>
  <si>
    <t>G63C</t>
  </si>
  <si>
    <t>CCCAACGACUGCCGAGCGAGAUUACGCUUGAGCGCCCCACUGAGGAUGCCCACGGGCGAUUGCGGCACGG</t>
  </si>
  <si>
    <t>G64U</t>
  </si>
  <si>
    <t>CCCAACGACUGCCGAGCGAGAUUACGCUUGAGCGCCCCACUGAGGAUGCCCACGGGCGAUUGGUGCACGG</t>
  </si>
  <si>
    <t>G64C</t>
  </si>
  <si>
    <t>CCCAACGACUGCCGAGCGAGAUUACGCUUGAGCGCCCCACUGAGGAUGCCCACGGGCGAUUGGCGCACGG</t>
  </si>
  <si>
    <t>G64A</t>
  </si>
  <si>
    <t>CCCAACGACUGCCGAGCGAGAUUACGCUUGAGCGCCCCACUGAGGAUGCCCACGGGCGAUUGGAGCACGG</t>
  </si>
  <si>
    <t>G65C</t>
  </si>
  <si>
    <t>CCCAACGACUGCCGAGCGAGAUUACGCUUGAGCGCCCCACUGAGGAUGCCCACGGGCGAUUGGGCCACGG</t>
  </si>
  <si>
    <t>G65U</t>
  </si>
  <si>
    <t>CCCAACGACUGCCGAGCGAGAUUACGCUUGAGCGCCCCACUGAGGAUGCCCACGGGCGAUUGGGUCACGG</t>
  </si>
  <si>
    <t>G65A</t>
  </si>
  <si>
    <t>CCCAACGACUGCCGAGCGAGAUUACGCUUGAGCGCCCCACUGAGGAUGCCCACGGGCGAUUGGGACACGG</t>
  </si>
  <si>
    <t>C66A</t>
  </si>
  <si>
    <t>CCCAACGACUGCCGAGCGAGAUUACGCUUGAGCGCCCCACUGAGGAUGCCCACGGGCGAUUGGGGAACGG</t>
  </si>
  <si>
    <t>C66U</t>
  </si>
  <si>
    <t>CCCAACGACUGCCGAGCGAGAUUACGCUUGAGCGCCCCACUGAGGAUGCCCACGGGCGAUUGGGGUACGG</t>
  </si>
  <si>
    <t>C66G</t>
  </si>
  <si>
    <t>CCCAACGACUGCCGAGCGAGAUUACGCUUGAGCGCCCCACUGAGGAUGCCCACGGGCGAUUGGGGGACGG</t>
  </si>
  <si>
    <t>A67C</t>
  </si>
  <si>
    <t>CCCAACGACUGCCGAGCGAGAUUACGCUUGAGCGCCCCACUGAGGAUGCCCACGGGCGAUUGGGGCCCGG</t>
  </si>
  <si>
    <t>A67G</t>
  </si>
  <si>
    <t>CCCAACGACUGCCGAGCGAGAUUACGCUUGAGCGCCCCACUGAGGAUGCCCACGGGCGAUUGGGGCGCGG</t>
  </si>
  <si>
    <t>A67U</t>
  </si>
  <si>
    <t>CCCAACGACUGCCGAGCGAGAUUACGCUUGAGCGCCCCACUGAGGAUGCCCACGGGCGAUUGGGGCUCGG</t>
  </si>
  <si>
    <t>C68A</t>
  </si>
  <si>
    <t>CCCAACGACUGCCGAGCGAGAUUACGCUUGAGCGCCCCACUGAGGAUGCCCACGGGCGAUUGGGGCAAGG</t>
  </si>
  <si>
    <t>C68U</t>
  </si>
  <si>
    <t>CCCAACGACUGCCGAGCGAGAUUACGCUUGAGCGCCCCACUGAGGAUGCCCACGGGCGAUUGGGGCAUGG</t>
  </si>
  <si>
    <t>C68G</t>
  </si>
  <si>
    <t>CCCAACGACUGCCGAGCGAGAUUACGCUUGAGCGCCCCACUGAGGAUGCCCACGGGCGAUUGGGGCAGGG</t>
  </si>
  <si>
    <t>G69C</t>
  </si>
  <si>
    <t>CCCAACGACUGCCGAGCGAGAUUACGCUUGAGCGCCCCACUGAGGAUGCCCACGGGCGAUUGGGGCACCG</t>
  </si>
  <si>
    <t>G69A</t>
  </si>
  <si>
    <t>CCCAACGACUGCCGAGCGAGAUUACGCUUGAGCGCCCCACUGAGGAUGCCCACGGGCGAUUGGGGCACAG</t>
  </si>
  <si>
    <t>G69U</t>
  </si>
  <si>
    <t>CCCAACGACUGCCGAGCGAGAUUACGCUUGAGCGCCCCACUGAGGAUGCCCACGGGCGAUUGGGGCACUG</t>
  </si>
  <si>
    <t>G70U</t>
  </si>
  <si>
    <t>CCCAACGACUGCCGAGCGAGAUUACGCUUGAGCGCCCCACUGAGGAUGCCCACGGGCGAUUGGGGCACGU</t>
  </si>
  <si>
    <t>G70A</t>
  </si>
  <si>
    <t>CCCAACGACUGCCGAGCGAGAUUACGCUUGAGCGCCCCACUGAGGAUGCCCACGGGCGAUUGGGGCACGA</t>
  </si>
  <si>
    <t>G70C</t>
  </si>
  <si>
    <t>CCCAACGACUGCCGAGCGAGAUUACGCUUGAGCGCCCCACUGAGGAUGCCCACGGGCGAUUGGGGCACGC</t>
  </si>
  <si>
    <t>Total number of clusters</t>
  </si>
  <si>
    <t>Kd (nM)</t>
  </si>
  <si>
    <t>Covariance of fit</t>
  </si>
  <si>
    <t>wt</t>
  </si>
  <si>
    <t>CCCAACGACUGCCGAGCGAGAUUACGCUUGAGCGCCCCACUGAGGAUGCCCACGGGCGAUUGGGGCACGG</t>
  </si>
  <si>
    <t>Mutations</t>
  </si>
  <si>
    <t>Position</t>
  </si>
  <si>
    <t>Absolute Log2 Effect</t>
  </si>
  <si>
    <t>Log2 Effect log2(Kdwt/Kdmut)</t>
  </si>
  <si>
    <t>Average Absolute Log2 Effect</t>
  </si>
  <si>
    <t>Sequence (canonical NELF-E_Apt)</t>
  </si>
  <si>
    <t>Sequence (NELF-E_Apt single point mutants)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</si>
</sst>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5"/>
  <sheetViews>
    <sheetView tabSelected="1" topLeftCell="B1" workbookViewId="0">
      <selection activeCell="C2" sqref="C2:E2"/>
    </sheetView>
  </sheetViews>
  <sheetFormatPr defaultRowHeight="15" x14ac:dyDescent="0.25"/>
  <cols>
    <col min="1" max="1" width="10.140625" style="1" bestFit="1" customWidth="1"/>
    <col min="2" max="2" width="90.5703125" style="1" bestFit="1" customWidth="1"/>
    <col min="3" max="3" width="13.7109375" style="1" customWidth="1"/>
    <col min="4" max="4" width="8.140625" style="1" bestFit="1" customWidth="1"/>
    <col min="5" max="5" width="12.28515625" style="1" customWidth="1"/>
    <col min="6" max="6" width="9.140625" style="1"/>
    <col min="7" max="7" width="21.28515625" style="1" customWidth="1"/>
    <col min="8" max="8" width="12.5703125" style="1" customWidth="1"/>
    <col min="9" max="9" width="10.85546875" style="1" customWidth="1"/>
    <col min="10" max="10" width="12.7109375" style="1" customWidth="1"/>
    <col min="11" max="16384" width="9.140625" style="1"/>
  </cols>
  <sheetData>
    <row r="1" spans="1:12" ht="30" x14ac:dyDescent="0.25">
      <c r="A1" s="6"/>
      <c r="B1" s="6" t="s">
        <v>430</v>
      </c>
      <c r="C1" s="6" t="s">
        <v>420</v>
      </c>
      <c r="D1" s="6" t="s">
        <v>421</v>
      </c>
      <c r="E1" s="6" t="s">
        <v>422</v>
      </c>
    </row>
    <row r="2" spans="1:12" x14ac:dyDescent="0.25">
      <c r="A2" s="4" t="s">
        <v>423</v>
      </c>
      <c r="B2" s="5" t="s">
        <v>424</v>
      </c>
      <c r="C2" s="1">
        <v>106175</v>
      </c>
      <c r="D2" s="2">
        <v>5.2367727189300002</v>
      </c>
      <c r="E2" s="2">
        <v>2.56587464993</v>
      </c>
    </row>
    <row r="5" spans="1:12" ht="45" x14ac:dyDescent="0.25">
      <c r="A5" s="6" t="s">
        <v>425</v>
      </c>
      <c r="B5" s="6" t="s">
        <v>431</v>
      </c>
      <c r="C5" s="6" t="s">
        <v>420</v>
      </c>
      <c r="D5" s="6" t="s">
        <v>421</v>
      </c>
      <c r="E5" s="6" t="s">
        <v>422</v>
      </c>
      <c r="G5" s="7" t="s">
        <v>428</v>
      </c>
      <c r="H5" s="7" t="s">
        <v>427</v>
      </c>
      <c r="I5" s="7" t="s">
        <v>426</v>
      </c>
      <c r="J5" s="7" t="s">
        <v>429</v>
      </c>
    </row>
    <row r="6" spans="1:12" x14ac:dyDescent="0.25">
      <c r="A6" s="1" t="s">
        <v>0</v>
      </c>
      <c r="B6" s="1" t="s">
        <v>1</v>
      </c>
      <c r="C6" s="1">
        <v>1160</v>
      </c>
      <c r="D6" s="2">
        <v>4.7302136777620358</v>
      </c>
      <c r="E6" s="2">
        <v>2.5040538288400001</v>
      </c>
      <c r="G6" s="2">
        <f>LOG($D$2/D6,2)</f>
        <v>0.14677263592208573</v>
      </c>
      <c r="H6" s="2">
        <f>ABS(G6)</f>
        <v>0.14677263592208573</v>
      </c>
      <c r="I6" s="1">
        <v>1</v>
      </c>
      <c r="J6" s="2">
        <f>AVERAGE(H6:H8)</f>
        <v>0.10634368914833985</v>
      </c>
      <c r="L6" s="2"/>
    </row>
    <row r="7" spans="1:12" x14ac:dyDescent="0.25">
      <c r="A7" s="1" t="s">
        <v>2</v>
      </c>
      <c r="B7" s="1" t="s">
        <v>3</v>
      </c>
      <c r="C7" s="1">
        <v>34177</v>
      </c>
      <c r="D7" s="2">
        <v>4.926582406180458</v>
      </c>
      <c r="E7" s="2">
        <v>2.4561774967700001</v>
      </c>
      <c r="G7" s="2">
        <f t="shared" ref="G7:G9" si="0">LOG($D$2/D7,2)</f>
        <v>8.8090802654817807E-2</v>
      </c>
      <c r="H7" s="2">
        <f t="shared" ref="H7:H70" si="1">ABS(G7)</f>
        <v>8.8090802654817807E-2</v>
      </c>
      <c r="J7" s="2"/>
    </row>
    <row r="8" spans="1:12" x14ac:dyDescent="0.25">
      <c r="A8" s="1" t="s">
        <v>4</v>
      </c>
      <c r="B8" s="1" t="s">
        <v>5</v>
      </c>
      <c r="C8" s="1">
        <v>14630</v>
      </c>
      <c r="D8" s="2">
        <v>4.9399976753086214</v>
      </c>
      <c r="E8" s="2">
        <v>2.3528850221500002</v>
      </c>
      <c r="G8" s="2">
        <f t="shared" si="0"/>
        <v>8.4167628868115976E-2</v>
      </c>
      <c r="H8" s="2">
        <f t="shared" si="1"/>
        <v>8.4167628868115976E-2</v>
      </c>
      <c r="J8" s="2"/>
    </row>
    <row r="9" spans="1:12" x14ac:dyDescent="0.25">
      <c r="A9" s="1" t="s">
        <v>6</v>
      </c>
      <c r="B9" s="1" t="s">
        <v>7</v>
      </c>
      <c r="C9" s="1">
        <v>1986</v>
      </c>
      <c r="D9" s="2">
        <v>5.2700745306252079</v>
      </c>
      <c r="E9" s="2">
        <v>2.3057040773200002</v>
      </c>
      <c r="G9" s="2">
        <f t="shared" si="0"/>
        <v>-9.1453731702422717E-3</v>
      </c>
      <c r="H9" s="2">
        <f t="shared" si="1"/>
        <v>9.1453731702422717E-3</v>
      </c>
      <c r="I9" s="1">
        <f>I6+1</f>
        <v>2</v>
      </c>
      <c r="J9" s="2">
        <f>AVERAGE(H9:H11)</f>
        <v>1.4012747163695874E-2</v>
      </c>
    </row>
    <row r="10" spans="1:12" x14ac:dyDescent="0.25">
      <c r="A10" s="1" t="s">
        <v>8</v>
      </c>
      <c r="B10" s="1" t="s">
        <v>9</v>
      </c>
      <c r="C10" s="1">
        <v>6739</v>
      </c>
      <c r="D10" s="2">
        <v>5.1817537671851408</v>
      </c>
      <c r="E10" s="2">
        <v>2.0957671738900001</v>
      </c>
      <c r="G10" s="2">
        <f t="shared" ref="G10:G12" si="2">LOG($D$2/D10,2)</f>
        <v>1.5237530340121428E-2</v>
      </c>
      <c r="H10" s="2">
        <f t="shared" si="1"/>
        <v>1.5237530340121428E-2</v>
      </c>
      <c r="J10" s="2"/>
    </row>
    <row r="11" spans="1:12" x14ac:dyDescent="0.25">
      <c r="A11" s="1" t="s">
        <v>10</v>
      </c>
      <c r="B11" s="1" t="s">
        <v>11</v>
      </c>
      <c r="C11" s="1">
        <v>21284</v>
      </c>
      <c r="D11" s="2">
        <v>5.3012527629871968</v>
      </c>
      <c r="E11" s="2">
        <v>2.32683375482</v>
      </c>
      <c r="G11" s="2">
        <f t="shared" si="2"/>
        <v>-1.7655337980723915E-2</v>
      </c>
      <c r="H11" s="2">
        <f t="shared" si="1"/>
        <v>1.7655337980723915E-2</v>
      </c>
      <c r="J11" s="2"/>
    </row>
    <row r="12" spans="1:12" x14ac:dyDescent="0.25">
      <c r="A12" s="1" t="s">
        <v>12</v>
      </c>
      <c r="B12" s="1" t="s">
        <v>13</v>
      </c>
      <c r="C12" s="1">
        <v>20763</v>
      </c>
      <c r="D12" s="2">
        <v>5.158991831549665</v>
      </c>
      <c r="E12" s="2">
        <v>2.2918798839600001</v>
      </c>
      <c r="G12" s="2">
        <f t="shared" si="2"/>
        <v>2.158882955461635E-2</v>
      </c>
      <c r="H12" s="2">
        <f t="shared" si="1"/>
        <v>2.158882955461635E-2</v>
      </c>
      <c r="I12" s="1">
        <f t="shared" ref="I12" si="3">I9+1</f>
        <v>3</v>
      </c>
      <c r="J12" s="2">
        <f t="shared" ref="J12" si="4">AVERAGE(H12:H14)</f>
        <v>8.4042963874053814E-2</v>
      </c>
    </row>
    <row r="13" spans="1:12" x14ac:dyDescent="0.25">
      <c r="A13" s="1" t="s">
        <v>14</v>
      </c>
      <c r="B13" s="1" t="s">
        <v>15</v>
      </c>
      <c r="C13" s="1">
        <v>2578</v>
      </c>
      <c r="D13" s="2">
        <v>5.5491251441288219</v>
      </c>
      <c r="E13" s="2">
        <v>2.5262983369300001</v>
      </c>
      <c r="G13" s="2">
        <f t="shared" ref="G13:G76" si="5">LOG($D$2/D13,2)</f>
        <v>-8.3582347314879457E-2</v>
      </c>
      <c r="H13" s="2">
        <f t="shared" si="1"/>
        <v>8.3582347314879457E-2</v>
      </c>
      <c r="J13" s="2"/>
    </row>
    <row r="14" spans="1:12" x14ac:dyDescent="0.25">
      <c r="A14" s="1" t="s">
        <v>16</v>
      </c>
      <c r="B14" s="1" t="s">
        <v>17</v>
      </c>
      <c r="C14" s="1">
        <v>392</v>
      </c>
      <c r="D14" s="2">
        <v>5.7983230179064149</v>
      </c>
      <c r="E14" s="2">
        <v>1.44543319689</v>
      </c>
      <c r="G14" s="2">
        <f t="shared" si="5"/>
        <v>-0.14695771475266561</v>
      </c>
      <c r="H14" s="2">
        <f t="shared" si="1"/>
        <v>0.14695771475266561</v>
      </c>
      <c r="J14" s="2"/>
    </row>
    <row r="15" spans="1:12" x14ac:dyDescent="0.25">
      <c r="A15" s="1" t="s">
        <v>18</v>
      </c>
      <c r="B15" s="1" t="s">
        <v>19</v>
      </c>
      <c r="C15" s="1">
        <v>27700</v>
      </c>
      <c r="D15" s="2">
        <v>5.0751039242304374</v>
      </c>
      <c r="E15" s="2">
        <v>2.45352656803</v>
      </c>
      <c r="G15" s="2">
        <f t="shared" si="5"/>
        <v>4.5240626722853609E-2</v>
      </c>
      <c r="H15" s="2">
        <f t="shared" si="1"/>
        <v>4.5240626722853609E-2</v>
      </c>
      <c r="I15" s="1">
        <f t="shared" ref="I15" si="6">I12+1</f>
        <v>4</v>
      </c>
      <c r="J15" s="2">
        <f t="shared" ref="J15" si="7">AVERAGE(H15:H17)</f>
        <v>0.12014057021180481</v>
      </c>
    </row>
    <row r="16" spans="1:12" x14ac:dyDescent="0.25">
      <c r="A16" s="1" t="s">
        <v>20</v>
      </c>
      <c r="B16" s="1" t="s">
        <v>21</v>
      </c>
      <c r="C16" s="1">
        <v>3429</v>
      </c>
      <c r="D16" s="2">
        <v>5.3922260548353762</v>
      </c>
      <c r="E16" s="2">
        <v>2.6670853000400001</v>
      </c>
      <c r="G16" s="2">
        <f t="shared" si="5"/>
        <v>-4.2202987199868557E-2</v>
      </c>
      <c r="H16" s="2">
        <f t="shared" si="1"/>
        <v>4.2202987199868557E-2</v>
      </c>
      <c r="J16" s="2"/>
    </row>
    <row r="17" spans="1:10" x14ac:dyDescent="0.25">
      <c r="A17" s="1" t="s">
        <v>22</v>
      </c>
      <c r="B17" s="1" t="s">
        <v>23</v>
      </c>
      <c r="C17" s="1">
        <v>434</v>
      </c>
      <c r="D17" s="2">
        <v>6.3275898505852401</v>
      </c>
      <c r="E17" s="2">
        <v>1.4995074474900001</v>
      </c>
      <c r="G17" s="2">
        <f t="shared" si="5"/>
        <v>-0.2729780967126923</v>
      </c>
      <c r="H17" s="2">
        <f t="shared" si="1"/>
        <v>0.2729780967126923</v>
      </c>
      <c r="J17" s="2"/>
    </row>
    <row r="18" spans="1:10" x14ac:dyDescent="0.25">
      <c r="A18" s="1" t="s">
        <v>24</v>
      </c>
      <c r="B18" s="1" t="s">
        <v>25</v>
      </c>
      <c r="C18" s="1">
        <v>6118</v>
      </c>
      <c r="D18" s="2">
        <v>5.5377648610293431</v>
      </c>
      <c r="E18" s="2">
        <v>2.4419959442799999</v>
      </c>
      <c r="G18" s="2">
        <f t="shared" si="5"/>
        <v>-8.0625804980827664E-2</v>
      </c>
      <c r="H18" s="2">
        <f t="shared" si="1"/>
        <v>8.0625804980827664E-2</v>
      </c>
      <c r="I18" s="1">
        <f t="shared" ref="I18" si="8">I15+1</f>
        <v>5</v>
      </c>
      <c r="J18" s="2">
        <f t="shared" ref="J18" si="9">AVERAGE(H18:H20)</f>
        <v>0.17159040008128557</v>
      </c>
    </row>
    <row r="19" spans="1:10" x14ac:dyDescent="0.25">
      <c r="A19" s="1" t="s">
        <v>26</v>
      </c>
      <c r="B19" s="1" t="s">
        <v>27</v>
      </c>
      <c r="C19" s="1">
        <v>592</v>
      </c>
      <c r="D19" s="2">
        <v>6.5492464771936207</v>
      </c>
      <c r="E19" s="2">
        <v>1.4960141461000001</v>
      </c>
      <c r="G19" s="2">
        <f t="shared" si="5"/>
        <v>-0.32265093531808808</v>
      </c>
      <c r="H19" s="2">
        <f t="shared" si="1"/>
        <v>0.32265093531808808</v>
      </c>
      <c r="J19" s="2"/>
    </row>
    <row r="20" spans="1:10" x14ac:dyDescent="0.25">
      <c r="A20" s="1" t="s">
        <v>28</v>
      </c>
      <c r="B20" s="1" t="s">
        <v>29</v>
      </c>
      <c r="C20" s="1">
        <v>3996</v>
      </c>
      <c r="D20" s="2">
        <v>5.6575304786871863</v>
      </c>
      <c r="E20" s="2">
        <v>2.61170958702</v>
      </c>
      <c r="G20" s="2">
        <f t="shared" si="5"/>
        <v>-0.11149445994494096</v>
      </c>
      <c r="H20" s="2">
        <f t="shared" si="1"/>
        <v>0.11149445994494096</v>
      </c>
      <c r="J20" s="2"/>
    </row>
    <row r="21" spans="1:10" x14ac:dyDescent="0.25">
      <c r="A21" s="1" t="s">
        <v>30</v>
      </c>
      <c r="B21" s="1" t="s">
        <v>31</v>
      </c>
      <c r="C21" s="1">
        <v>1839</v>
      </c>
      <c r="D21" s="2">
        <v>5.293726786329656</v>
      </c>
      <c r="E21" s="2">
        <v>2.3103624733000001</v>
      </c>
      <c r="G21" s="2">
        <f t="shared" si="5"/>
        <v>-1.5605746289241504E-2</v>
      </c>
      <c r="H21" s="2">
        <f t="shared" si="1"/>
        <v>1.5605746289241504E-2</v>
      </c>
      <c r="I21" s="1">
        <f t="shared" ref="I21" si="10">I18+1</f>
        <v>6</v>
      </c>
      <c r="J21" s="2">
        <f t="shared" ref="J21" si="11">AVERAGE(H21:H23)</f>
        <v>0.12848865482086103</v>
      </c>
    </row>
    <row r="22" spans="1:10" x14ac:dyDescent="0.25">
      <c r="A22" s="1" t="s">
        <v>32</v>
      </c>
      <c r="B22" s="1" t="s">
        <v>33</v>
      </c>
      <c r="C22" s="1">
        <v>16361</v>
      </c>
      <c r="D22" s="2">
        <v>4.7445205467063305</v>
      </c>
      <c r="E22" s="2">
        <v>2.2064862707300001</v>
      </c>
      <c r="G22" s="2">
        <f t="shared" si="5"/>
        <v>0.14241568741565189</v>
      </c>
      <c r="H22" s="2">
        <f t="shared" si="1"/>
        <v>0.14241568741565189</v>
      </c>
      <c r="J22" s="2"/>
    </row>
    <row r="23" spans="1:10" x14ac:dyDescent="0.25">
      <c r="A23" s="1" t="s">
        <v>34</v>
      </c>
      <c r="B23" s="1" t="s">
        <v>35</v>
      </c>
      <c r="C23" s="1">
        <v>415</v>
      </c>
      <c r="D23" s="2">
        <v>6.1310005009437551</v>
      </c>
      <c r="E23" s="2">
        <v>1.9887649970900001</v>
      </c>
      <c r="G23" s="2">
        <f t="shared" si="5"/>
        <v>-0.22744453075768969</v>
      </c>
      <c r="H23" s="2">
        <f t="shared" si="1"/>
        <v>0.22744453075768969</v>
      </c>
      <c r="J23" s="2"/>
    </row>
    <row r="24" spans="1:10" x14ac:dyDescent="0.25">
      <c r="A24" s="1" t="s">
        <v>36</v>
      </c>
      <c r="B24" s="1" t="s">
        <v>37</v>
      </c>
      <c r="C24" s="1">
        <v>1269</v>
      </c>
      <c r="D24" s="2">
        <v>5.6042763865649405</v>
      </c>
      <c r="E24" s="2">
        <v>2.0156063236500001</v>
      </c>
      <c r="G24" s="2">
        <f t="shared" si="5"/>
        <v>-9.7850115267792262E-2</v>
      </c>
      <c r="H24" s="2">
        <f t="shared" si="1"/>
        <v>9.7850115267792262E-2</v>
      </c>
      <c r="I24" s="1">
        <f t="shared" ref="I24" si="12">I21+1</f>
        <v>7</v>
      </c>
      <c r="J24" s="2">
        <f t="shared" ref="J24" si="13">AVERAGE(H24:H26)</f>
        <v>0.15919081093591306</v>
      </c>
    </row>
    <row r="25" spans="1:10" x14ac:dyDescent="0.25">
      <c r="A25" s="1" t="s">
        <v>38</v>
      </c>
      <c r="B25" s="1" t="s">
        <v>39</v>
      </c>
      <c r="C25" s="1">
        <v>8652</v>
      </c>
      <c r="D25" s="2">
        <v>5.5516670252154174</v>
      </c>
      <c r="E25" s="2">
        <v>2.3877594704699998</v>
      </c>
      <c r="G25" s="2">
        <f t="shared" si="5"/>
        <v>-8.4243049586629204E-2</v>
      </c>
      <c r="H25" s="2">
        <f t="shared" si="1"/>
        <v>8.4243049586629204E-2</v>
      </c>
      <c r="J25" s="2"/>
    </row>
    <row r="26" spans="1:10" x14ac:dyDescent="0.25">
      <c r="A26" s="1" t="s">
        <v>40</v>
      </c>
      <c r="B26" s="1" t="s">
        <v>41</v>
      </c>
      <c r="C26" s="1">
        <v>225</v>
      </c>
      <c r="D26" s="2">
        <v>6.4270525111528212</v>
      </c>
      <c r="E26" s="2">
        <v>1.61825947944</v>
      </c>
      <c r="G26" s="2">
        <f t="shared" si="5"/>
        <v>-0.29547926795331769</v>
      </c>
      <c r="H26" s="2">
        <f t="shared" si="1"/>
        <v>0.29547926795331769</v>
      </c>
      <c r="J26" s="2"/>
    </row>
    <row r="27" spans="1:10" x14ac:dyDescent="0.25">
      <c r="A27" s="1" t="s">
        <v>42</v>
      </c>
      <c r="B27" s="1" t="s">
        <v>43</v>
      </c>
      <c r="C27" s="1">
        <v>338</v>
      </c>
      <c r="D27" s="2">
        <v>6.7225358612215489</v>
      </c>
      <c r="E27" s="2">
        <v>1.6900733932400001</v>
      </c>
      <c r="G27" s="2">
        <f t="shared" si="5"/>
        <v>-0.36032755437720676</v>
      </c>
      <c r="H27" s="2">
        <f t="shared" si="1"/>
        <v>0.36032755437720676</v>
      </c>
      <c r="I27" s="1">
        <f t="shared" ref="I27" si="14">I24+1</f>
        <v>8</v>
      </c>
      <c r="J27" s="2">
        <f t="shared" ref="J27" si="15">AVERAGE(H27:H29)</f>
        <v>0.16568389159505248</v>
      </c>
    </row>
    <row r="28" spans="1:10" x14ac:dyDescent="0.25">
      <c r="A28" s="1" t="s">
        <v>44</v>
      </c>
      <c r="B28" s="1" t="s">
        <v>45</v>
      </c>
      <c r="C28" s="1">
        <v>5949</v>
      </c>
      <c r="D28" s="2">
        <v>5.5424159808012625</v>
      </c>
      <c r="E28" s="2">
        <v>2.70526506702</v>
      </c>
      <c r="G28" s="2">
        <f t="shared" si="5"/>
        <v>-8.1837003231007829E-2</v>
      </c>
      <c r="H28" s="2">
        <f t="shared" si="1"/>
        <v>8.1837003231007829E-2</v>
      </c>
      <c r="J28" s="2"/>
    </row>
    <row r="29" spans="1:10" x14ac:dyDescent="0.25">
      <c r="A29" s="1" t="s">
        <v>46</v>
      </c>
      <c r="B29" s="1" t="s">
        <v>47</v>
      </c>
      <c r="C29" s="1">
        <v>4659</v>
      </c>
      <c r="D29" s="2">
        <v>5.439843356972113</v>
      </c>
      <c r="E29" s="2">
        <v>2.35900160495</v>
      </c>
      <c r="G29" s="2">
        <f t="shared" si="5"/>
        <v>-5.4887117176942814E-2</v>
      </c>
      <c r="H29" s="2">
        <f t="shared" si="1"/>
        <v>5.4887117176942814E-2</v>
      </c>
      <c r="J29" s="2"/>
    </row>
    <row r="30" spans="1:10" x14ac:dyDescent="0.25">
      <c r="A30" s="1" t="s">
        <v>48</v>
      </c>
      <c r="B30" s="1" t="s">
        <v>49</v>
      </c>
      <c r="C30" s="1">
        <v>233</v>
      </c>
      <c r="D30" s="2">
        <v>5.0713116252594501</v>
      </c>
      <c r="E30" s="2">
        <v>2.4759194141799998</v>
      </c>
      <c r="G30" s="2">
        <f t="shared" si="5"/>
        <v>4.631906297397876E-2</v>
      </c>
      <c r="H30" s="2">
        <f t="shared" si="1"/>
        <v>4.631906297397876E-2</v>
      </c>
      <c r="I30" s="1">
        <f t="shared" ref="I30" si="16">I27+1</f>
        <v>9</v>
      </c>
      <c r="J30" s="2">
        <f t="shared" ref="J30" si="17">AVERAGE(H30:H32)</f>
        <v>2.5517934225368688E-2</v>
      </c>
    </row>
    <row r="31" spans="1:10" x14ac:dyDescent="0.25">
      <c r="A31" s="1" t="s">
        <v>50</v>
      </c>
      <c r="B31" s="1" t="s">
        <v>51</v>
      </c>
      <c r="C31" s="1">
        <v>1340</v>
      </c>
      <c r="D31" s="2">
        <v>5.1929228396832841</v>
      </c>
      <c r="E31" s="2">
        <v>2.2729940066999998</v>
      </c>
      <c r="G31" s="2">
        <f t="shared" si="5"/>
        <v>1.2131202819711074E-2</v>
      </c>
      <c r="H31" s="2">
        <f t="shared" si="1"/>
        <v>1.2131202819711074E-2</v>
      </c>
      <c r="J31" s="2"/>
    </row>
    <row r="32" spans="1:10" x14ac:dyDescent="0.25">
      <c r="A32" s="1" t="s">
        <v>52</v>
      </c>
      <c r="B32" s="1" t="s">
        <v>53</v>
      </c>
      <c r="C32" s="1">
        <v>10250</v>
      </c>
      <c r="D32" s="2">
        <v>5.1714700978261865</v>
      </c>
      <c r="E32" s="2">
        <v>2.1304701096000001</v>
      </c>
      <c r="G32" s="2">
        <f t="shared" si="5"/>
        <v>1.8103536882416223E-2</v>
      </c>
      <c r="H32" s="2">
        <f t="shared" si="1"/>
        <v>1.8103536882416223E-2</v>
      </c>
      <c r="J32" s="2"/>
    </row>
    <row r="33" spans="1:10" x14ac:dyDescent="0.25">
      <c r="A33" s="1" t="s">
        <v>54</v>
      </c>
      <c r="B33" s="1" t="s">
        <v>55</v>
      </c>
      <c r="C33" s="1">
        <v>52946</v>
      </c>
      <c r="D33" s="2">
        <v>4.490609400616516</v>
      </c>
      <c r="E33" s="2">
        <v>2.29447733699</v>
      </c>
      <c r="G33" s="2">
        <f t="shared" si="5"/>
        <v>0.22176675179152006</v>
      </c>
      <c r="H33" s="2">
        <f t="shared" si="1"/>
        <v>0.22176675179152006</v>
      </c>
      <c r="I33" s="1">
        <f t="shared" ref="I33" si="18">I30+1</f>
        <v>10</v>
      </c>
      <c r="J33" s="2">
        <f t="shared" ref="J33" si="19">AVERAGE(H33:H35)</f>
        <v>0.16844527487160221</v>
      </c>
    </row>
    <row r="34" spans="1:10" x14ac:dyDescent="0.25">
      <c r="A34" s="1" t="s">
        <v>56</v>
      </c>
      <c r="B34" s="1" t="s">
        <v>57</v>
      </c>
      <c r="C34" s="1">
        <v>1464</v>
      </c>
      <c r="D34" s="2">
        <v>4.5994960568795333</v>
      </c>
      <c r="E34" s="2">
        <v>2.4251998825399999</v>
      </c>
      <c r="G34" s="2">
        <f t="shared" si="5"/>
        <v>0.18720219061199458</v>
      </c>
      <c r="H34" s="2">
        <f t="shared" si="1"/>
        <v>0.18720219061199458</v>
      </c>
      <c r="J34" s="2"/>
    </row>
    <row r="35" spans="1:10" x14ac:dyDescent="0.25">
      <c r="A35" s="1" t="s">
        <v>58</v>
      </c>
      <c r="B35" s="1" t="s">
        <v>59</v>
      </c>
      <c r="C35" s="1">
        <v>1133</v>
      </c>
      <c r="D35" s="2">
        <v>4.8984017701500902</v>
      </c>
      <c r="E35" s="2">
        <v>2.50135432629</v>
      </c>
      <c r="G35" s="2">
        <f t="shared" si="5"/>
        <v>9.6366882211291943E-2</v>
      </c>
      <c r="H35" s="2">
        <f t="shared" si="1"/>
        <v>9.6366882211291943E-2</v>
      </c>
      <c r="J35" s="2"/>
    </row>
    <row r="36" spans="1:10" x14ac:dyDescent="0.25">
      <c r="A36" s="1" t="s">
        <v>60</v>
      </c>
      <c r="B36" s="1" t="s">
        <v>61</v>
      </c>
      <c r="C36" s="1">
        <v>1370</v>
      </c>
      <c r="D36" s="2">
        <v>5.285556130674947</v>
      </c>
      <c r="E36" s="2">
        <v>1.83348108638</v>
      </c>
      <c r="G36" s="2">
        <f t="shared" si="5"/>
        <v>-1.337728395770397E-2</v>
      </c>
      <c r="H36" s="2">
        <f t="shared" si="1"/>
        <v>1.337728395770397E-2</v>
      </c>
      <c r="I36" s="1">
        <f t="shared" ref="I36" si="20">I33+1</f>
        <v>11</v>
      </c>
      <c r="J36" s="2">
        <f t="shared" ref="J36" si="21">AVERAGE(H36:H38)</f>
        <v>0.13433137413518084</v>
      </c>
    </row>
    <row r="37" spans="1:10" x14ac:dyDescent="0.25">
      <c r="A37" s="1" t="s">
        <v>62</v>
      </c>
      <c r="B37" s="1" t="s">
        <v>63</v>
      </c>
      <c r="C37" s="1">
        <v>3942</v>
      </c>
      <c r="D37" s="2">
        <v>5.7039326594836872</v>
      </c>
      <c r="E37" s="2">
        <v>2.5106312047900001</v>
      </c>
      <c r="G37" s="2">
        <f t="shared" si="5"/>
        <v>-0.12327895768635465</v>
      </c>
      <c r="H37" s="2">
        <f t="shared" si="1"/>
        <v>0.12327895768635465</v>
      </c>
      <c r="J37" s="2"/>
    </row>
    <row r="38" spans="1:10" x14ac:dyDescent="0.25">
      <c r="A38" s="1" t="s">
        <v>64</v>
      </c>
      <c r="B38" s="1" t="s">
        <v>65</v>
      </c>
      <c r="C38" s="1">
        <v>145</v>
      </c>
      <c r="D38" s="2">
        <v>6.2985331086226681</v>
      </c>
      <c r="E38" s="2">
        <v>2.1962398025900001</v>
      </c>
      <c r="G38" s="2">
        <f t="shared" si="5"/>
        <v>-0.26633788076148396</v>
      </c>
      <c r="H38" s="2">
        <f t="shared" si="1"/>
        <v>0.26633788076148396</v>
      </c>
      <c r="J38" s="2"/>
    </row>
    <row r="39" spans="1:10" x14ac:dyDescent="0.25">
      <c r="A39" s="1" t="s">
        <v>66</v>
      </c>
      <c r="B39" s="1" t="s">
        <v>67</v>
      </c>
      <c r="C39" s="1">
        <v>463</v>
      </c>
      <c r="D39" s="2">
        <v>4.4144981228301923</v>
      </c>
      <c r="E39" s="2">
        <v>1.5499211212199999</v>
      </c>
      <c r="G39" s="2">
        <f t="shared" si="5"/>
        <v>0.24642856224208678</v>
      </c>
      <c r="H39" s="2">
        <f t="shared" si="1"/>
        <v>0.24642856224208678</v>
      </c>
      <c r="I39" s="1">
        <f t="shared" ref="I39" si="22">I36+1</f>
        <v>12</v>
      </c>
      <c r="J39" s="2">
        <f t="shared" ref="J39" si="23">AVERAGE(H39:H41)</f>
        <v>0.16945189118743009</v>
      </c>
    </row>
    <row r="40" spans="1:10" x14ac:dyDescent="0.25">
      <c r="A40" s="1" t="s">
        <v>68</v>
      </c>
      <c r="B40" s="1" t="s">
        <v>69</v>
      </c>
      <c r="C40" s="1">
        <v>4155</v>
      </c>
      <c r="D40" s="2">
        <v>5.443153663532204</v>
      </c>
      <c r="E40" s="2">
        <v>2.3129342783800002</v>
      </c>
      <c r="G40" s="2">
        <f t="shared" si="5"/>
        <v>-5.5764773027873062E-2</v>
      </c>
      <c r="H40" s="2">
        <f t="shared" si="1"/>
        <v>5.5764773027873062E-2</v>
      </c>
      <c r="J40" s="2"/>
    </row>
    <row r="41" spans="1:10" x14ac:dyDescent="0.25">
      <c r="A41" s="1" t="s">
        <v>70</v>
      </c>
      <c r="B41" s="1" t="s">
        <v>71</v>
      </c>
      <c r="C41" s="1">
        <v>1227</v>
      </c>
      <c r="D41" s="2">
        <v>4.539444154979269</v>
      </c>
      <c r="E41" s="2">
        <v>2.27142111082</v>
      </c>
      <c r="G41" s="2">
        <f t="shared" si="5"/>
        <v>0.20616233829233038</v>
      </c>
      <c r="H41" s="2">
        <f t="shared" si="1"/>
        <v>0.20616233829233038</v>
      </c>
      <c r="J41" s="2"/>
    </row>
    <row r="42" spans="1:10" x14ac:dyDescent="0.25">
      <c r="A42" s="1" t="s">
        <v>72</v>
      </c>
      <c r="B42" s="1" t="s">
        <v>73</v>
      </c>
      <c r="C42" s="1">
        <v>10642</v>
      </c>
      <c r="D42" s="2">
        <v>4.8755316934645601</v>
      </c>
      <c r="E42" s="2">
        <v>2.4898385973699999</v>
      </c>
      <c r="G42" s="2">
        <f t="shared" si="5"/>
        <v>0.1031184334795202</v>
      </c>
      <c r="H42" s="2">
        <f t="shared" si="1"/>
        <v>0.1031184334795202</v>
      </c>
      <c r="I42" s="1">
        <f t="shared" ref="I42" si="24">I39+1</f>
        <v>13</v>
      </c>
      <c r="J42" s="2">
        <f t="shared" ref="J42" si="25">AVERAGE(H42:H44)</f>
        <v>0.12080152526947431</v>
      </c>
    </row>
    <row r="43" spans="1:10" x14ac:dyDescent="0.25">
      <c r="A43" s="1" t="s">
        <v>74</v>
      </c>
      <c r="B43" s="1" t="s">
        <v>75</v>
      </c>
      <c r="C43" s="1">
        <v>443</v>
      </c>
      <c r="D43" s="2">
        <v>5.2821218288482301</v>
      </c>
      <c r="E43" s="2">
        <v>1.68659316603</v>
      </c>
      <c r="G43" s="2">
        <f t="shared" si="5"/>
        <v>-1.2439584983960921E-2</v>
      </c>
      <c r="H43" s="2">
        <f t="shared" si="1"/>
        <v>1.2439584983960921E-2</v>
      </c>
      <c r="J43" s="2"/>
    </row>
    <row r="44" spans="1:10" x14ac:dyDescent="0.25">
      <c r="A44" s="1" t="s">
        <v>76</v>
      </c>
      <c r="B44" s="1" t="s">
        <v>77</v>
      </c>
      <c r="C44" s="1">
        <v>2016</v>
      </c>
      <c r="D44" s="2">
        <v>4.4132192861682658</v>
      </c>
      <c r="E44" s="2">
        <v>2.4691268220799998</v>
      </c>
      <c r="G44" s="2">
        <f t="shared" si="5"/>
        <v>0.24684655734494182</v>
      </c>
      <c r="H44" s="2">
        <f t="shared" si="1"/>
        <v>0.24684655734494182</v>
      </c>
      <c r="J44" s="2"/>
    </row>
    <row r="45" spans="1:10" x14ac:dyDescent="0.25">
      <c r="A45" s="1" t="s">
        <v>78</v>
      </c>
      <c r="B45" s="1" t="s">
        <v>79</v>
      </c>
      <c r="C45" s="1">
        <v>141</v>
      </c>
      <c r="D45" s="2">
        <v>5.9451806949090917</v>
      </c>
      <c r="E45" s="2">
        <v>1.82113136914</v>
      </c>
      <c r="G45" s="2">
        <f t="shared" si="5"/>
        <v>-0.18304266743666731</v>
      </c>
      <c r="H45" s="2">
        <f t="shared" si="1"/>
        <v>0.18304266743666731</v>
      </c>
      <c r="I45" s="1">
        <f t="shared" ref="I45" si="26">I42+1</f>
        <v>14</v>
      </c>
      <c r="J45" s="2">
        <f t="shared" ref="J45" si="27">AVERAGE(H45:H47)</f>
        <v>0.12814865962057881</v>
      </c>
    </row>
    <row r="46" spans="1:10" x14ac:dyDescent="0.25">
      <c r="A46" s="1" t="s">
        <v>80</v>
      </c>
      <c r="B46" s="1" t="s">
        <v>81</v>
      </c>
      <c r="C46" s="1">
        <v>3704</v>
      </c>
      <c r="D46" s="2">
        <v>5.6849575941564572</v>
      </c>
      <c r="E46" s="2">
        <v>2.5669844665000001</v>
      </c>
      <c r="G46" s="2">
        <f t="shared" si="5"/>
        <v>-0.11847159588572097</v>
      </c>
      <c r="H46" s="2">
        <f t="shared" si="1"/>
        <v>0.11847159588572097</v>
      </c>
      <c r="J46" s="2"/>
    </row>
    <row r="47" spans="1:10" x14ac:dyDescent="0.25">
      <c r="A47" s="1" t="s">
        <v>82</v>
      </c>
      <c r="B47" s="1" t="s">
        <v>83</v>
      </c>
      <c r="C47" s="1">
        <v>2283</v>
      </c>
      <c r="D47" s="2">
        <v>4.9442314355314529</v>
      </c>
      <c r="E47" s="2">
        <v>1.9905038854499999</v>
      </c>
      <c r="G47" s="2">
        <f t="shared" si="5"/>
        <v>8.2931715539348153E-2</v>
      </c>
      <c r="H47" s="2">
        <f t="shared" si="1"/>
        <v>8.2931715539348153E-2</v>
      </c>
      <c r="J47" s="2"/>
    </row>
    <row r="48" spans="1:10" x14ac:dyDescent="0.25">
      <c r="A48" s="1" t="s">
        <v>84</v>
      </c>
      <c r="B48" s="1" t="s">
        <v>85</v>
      </c>
      <c r="C48" s="1">
        <v>1140</v>
      </c>
      <c r="D48" s="2">
        <v>5.6541404391440393</v>
      </c>
      <c r="E48" s="2">
        <v>2.9987309161</v>
      </c>
      <c r="G48" s="2">
        <f t="shared" si="5"/>
        <v>-0.11062972591594246</v>
      </c>
      <c r="H48" s="2">
        <f t="shared" si="1"/>
        <v>0.11062972591594246</v>
      </c>
      <c r="I48" s="1">
        <f t="shared" ref="I48" si="28">I45+1</f>
        <v>15</v>
      </c>
      <c r="J48" s="2">
        <f t="shared" ref="J48" si="29">AVERAGE(H48:H50)</f>
        <v>0.21190483866800289</v>
      </c>
    </row>
    <row r="49" spans="1:10" x14ac:dyDescent="0.25">
      <c r="A49" s="1" t="s">
        <v>86</v>
      </c>
      <c r="B49" s="1" t="s">
        <v>87</v>
      </c>
      <c r="C49" s="1">
        <v>1225</v>
      </c>
      <c r="D49" s="2">
        <v>4.7658317742723346</v>
      </c>
      <c r="E49" s="2">
        <v>1.83488224554</v>
      </c>
      <c r="G49" s="2">
        <f t="shared" si="5"/>
        <v>0.13594996401255063</v>
      </c>
      <c r="H49" s="2">
        <f t="shared" si="1"/>
        <v>0.13594996401255063</v>
      </c>
      <c r="J49" s="2"/>
    </row>
    <row r="50" spans="1:10" x14ac:dyDescent="0.25">
      <c r="A50" s="1" t="s">
        <v>88</v>
      </c>
      <c r="B50" s="1" t="s">
        <v>89</v>
      </c>
      <c r="C50" s="1">
        <v>108</v>
      </c>
      <c r="D50" s="2">
        <v>3.9987335868654128</v>
      </c>
      <c r="E50" s="2">
        <v>2.2982179255499999</v>
      </c>
      <c r="G50" s="2">
        <f t="shared" si="5"/>
        <v>0.38913482607551553</v>
      </c>
      <c r="H50" s="2">
        <f t="shared" si="1"/>
        <v>0.38913482607551553</v>
      </c>
      <c r="J50" s="2"/>
    </row>
    <row r="51" spans="1:10" x14ac:dyDescent="0.25">
      <c r="A51" s="1" t="s">
        <v>90</v>
      </c>
      <c r="B51" s="1" t="s">
        <v>91</v>
      </c>
      <c r="C51" s="1">
        <v>102</v>
      </c>
      <c r="D51" s="2">
        <v>4.8083187601104935</v>
      </c>
      <c r="E51" s="2">
        <v>1.9396640012399999</v>
      </c>
      <c r="G51" s="2">
        <f t="shared" si="5"/>
        <v>0.12314545129448072</v>
      </c>
      <c r="H51" s="2">
        <f t="shared" si="1"/>
        <v>0.12314545129448072</v>
      </c>
      <c r="I51" s="1">
        <f t="shared" ref="I51" si="30">I48+1</f>
        <v>16</v>
      </c>
      <c r="J51" s="2">
        <f t="shared" ref="J51" si="31">AVERAGE(H51:H53)</f>
        <v>9.9602487368278148E-2</v>
      </c>
    </row>
    <row r="52" spans="1:10" x14ac:dyDescent="0.25">
      <c r="A52" s="1" t="s">
        <v>92</v>
      </c>
      <c r="B52" s="1" t="s">
        <v>93</v>
      </c>
      <c r="C52" s="1">
        <v>3249</v>
      </c>
      <c r="D52" s="2">
        <v>5.8772257438643498</v>
      </c>
      <c r="E52" s="2">
        <v>2.5509635804299999</v>
      </c>
      <c r="G52" s="2">
        <f t="shared" si="5"/>
        <v>-0.16645732144817979</v>
      </c>
      <c r="H52" s="2">
        <f t="shared" si="1"/>
        <v>0.16645732144817979</v>
      </c>
      <c r="J52" s="2"/>
    </row>
    <row r="53" spans="1:10" x14ac:dyDescent="0.25">
      <c r="A53" s="1" t="s">
        <v>94</v>
      </c>
      <c r="B53" s="1" t="s">
        <v>95</v>
      </c>
      <c r="C53" s="1">
        <v>783</v>
      </c>
      <c r="D53" s="2">
        <v>5.2702912134097515</v>
      </c>
      <c r="E53" s="2">
        <v>1.6393117510499999</v>
      </c>
      <c r="G53" s="2">
        <f t="shared" si="5"/>
        <v>-9.2046893621739317E-3</v>
      </c>
      <c r="H53" s="2">
        <f t="shared" si="1"/>
        <v>9.2046893621739317E-3</v>
      </c>
      <c r="J53" s="2"/>
    </row>
    <row r="54" spans="1:10" x14ac:dyDescent="0.25">
      <c r="A54" s="1" t="s">
        <v>96</v>
      </c>
      <c r="B54" s="1" t="s">
        <v>97</v>
      </c>
      <c r="C54" s="1">
        <v>1521</v>
      </c>
      <c r="D54" s="2">
        <v>4.5576099688604668</v>
      </c>
      <c r="E54" s="2">
        <v>2.3325081138899999</v>
      </c>
      <c r="G54" s="2">
        <f t="shared" si="5"/>
        <v>0.20040052483525564</v>
      </c>
      <c r="H54" s="2">
        <f t="shared" si="1"/>
        <v>0.20040052483525564</v>
      </c>
      <c r="I54" s="1">
        <f t="shared" ref="I54" si="32">I51+1</f>
        <v>17</v>
      </c>
      <c r="J54" s="2">
        <f t="shared" ref="J54" si="33">AVERAGE(H54:H56)</f>
        <v>0.18205204819762486</v>
      </c>
    </row>
    <row r="55" spans="1:10" x14ac:dyDescent="0.25">
      <c r="A55" s="1" t="s">
        <v>98</v>
      </c>
      <c r="B55" s="1" t="s">
        <v>99</v>
      </c>
      <c r="C55" s="1">
        <v>4196</v>
      </c>
      <c r="D55" s="2">
        <v>5.017171297254964</v>
      </c>
      <c r="E55" s="2">
        <v>2.55583273364</v>
      </c>
      <c r="G55" s="2">
        <f t="shared" si="5"/>
        <v>6.1803796044244873E-2</v>
      </c>
      <c r="H55" s="2">
        <f t="shared" si="1"/>
        <v>6.1803796044244873E-2</v>
      </c>
      <c r="J55" s="2"/>
    </row>
    <row r="56" spans="1:10" x14ac:dyDescent="0.25">
      <c r="A56" s="1" t="s">
        <v>100</v>
      </c>
      <c r="B56" s="1" t="s">
        <v>101</v>
      </c>
      <c r="C56" s="1">
        <v>196</v>
      </c>
      <c r="D56" s="2">
        <v>4.3011610988446174</v>
      </c>
      <c r="E56" s="2">
        <v>1.83659312686</v>
      </c>
      <c r="G56" s="2">
        <f t="shared" si="5"/>
        <v>0.28395182371337402</v>
      </c>
      <c r="H56" s="2">
        <f t="shared" si="1"/>
        <v>0.28395182371337402</v>
      </c>
      <c r="J56" s="2"/>
    </row>
    <row r="57" spans="1:10" x14ac:dyDescent="0.25">
      <c r="A57" s="1" t="s">
        <v>102</v>
      </c>
      <c r="B57" s="1" t="s">
        <v>103</v>
      </c>
      <c r="C57" s="1">
        <v>551</v>
      </c>
      <c r="D57" s="2">
        <v>5.5666288204291403</v>
      </c>
      <c r="E57" s="2">
        <v>1.9503109461000001</v>
      </c>
      <c r="G57" s="2">
        <f t="shared" si="5"/>
        <v>-8.8125896578078802E-2</v>
      </c>
      <c r="H57" s="2">
        <f t="shared" si="1"/>
        <v>8.8125896578078802E-2</v>
      </c>
      <c r="I57" s="1">
        <f t="shared" ref="I57" si="34">I54+1</f>
        <v>18</v>
      </c>
      <c r="J57" s="2">
        <f t="shared" ref="J57" si="35">AVERAGE(H57:H59)</f>
        <v>0.16689742798037269</v>
      </c>
    </row>
    <row r="58" spans="1:10" x14ac:dyDescent="0.25">
      <c r="A58" s="1" t="s">
        <v>104</v>
      </c>
      <c r="B58" s="1" t="s">
        <v>105</v>
      </c>
      <c r="C58" s="1">
        <v>61</v>
      </c>
      <c r="D58" s="2">
        <v>6.1347594305532009</v>
      </c>
      <c r="E58" s="2">
        <v>2.0460679714399999</v>
      </c>
      <c r="G58" s="2">
        <f t="shared" si="5"/>
        <v>-0.22832877915430824</v>
      </c>
      <c r="H58" s="2">
        <f t="shared" si="1"/>
        <v>0.22832877915430824</v>
      </c>
      <c r="J58" s="2"/>
    </row>
    <row r="59" spans="1:10" x14ac:dyDescent="0.25">
      <c r="A59" s="1" t="s">
        <v>106</v>
      </c>
      <c r="B59" s="1" t="s">
        <v>107</v>
      </c>
      <c r="C59" s="1">
        <v>1089</v>
      </c>
      <c r="D59" s="2">
        <v>4.608957241755963</v>
      </c>
      <c r="E59" s="2">
        <v>2.0191606047200001</v>
      </c>
      <c r="G59" s="2">
        <f t="shared" si="5"/>
        <v>0.18423760820873097</v>
      </c>
      <c r="H59" s="2">
        <f t="shared" si="1"/>
        <v>0.18423760820873097</v>
      </c>
      <c r="J59" s="2"/>
    </row>
    <row r="60" spans="1:10" x14ac:dyDescent="0.25">
      <c r="A60" s="1" t="s">
        <v>108</v>
      </c>
      <c r="B60" s="1" t="s">
        <v>109</v>
      </c>
      <c r="C60" s="1">
        <v>3305</v>
      </c>
      <c r="D60" s="2">
        <v>5.1794478547107614</v>
      </c>
      <c r="E60" s="2">
        <v>2.3563983797599999</v>
      </c>
      <c r="G60" s="2">
        <f t="shared" si="5"/>
        <v>1.5879681447267788E-2</v>
      </c>
      <c r="H60" s="2">
        <f t="shared" si="1"/>
        <v>1.5879681447267788E-2</v>
      </c>
      <c r="I60" s="1">
        <f t="shared" ref="I60" si="36">I57+1</f>
        <v>19</v>
      </c>
      <c r="J60" s="2">
        <f t="shared" ref="J60" si="37">AVERAGE(H60:H62)</f>
        <v>0.10526930645118267</v>
      </c>
    </row>
    <row r="61" spans="1:10" x14ac:dyDescent="0.25">
      <c r="A61" s="1" t="s">
        <v>110</v>
      </c>
      <c r="B61" s="1" t="s">
        <v>111</v>
      </c>
      <c r="C61" s="1">
        <v>938</v>
      </c>
      <c r="D61" s="2">
        <v>5.0223740370057257</v>
      </c>
      <c r="E61" s="2">
        <v>2.4546856775800001</v>
      </c>
      <c r="G61" s="2">
        <f t="shared" si="5"/>
        <v>6.0308515678554955E-2</v>
      </c>
      <c r="H61" s="2">
        <f t="shared" si="1"/>
        <v>6.0308515678554955E-2</v>
      </c>
      <c r="J61" s="2"/>
    </row>
    <row r="62" spans="1:10" x14ac:dyDescent="0.25">
      <c r="A62" s="1" t="s">
        <v>112</v>
      </c>
      <c r="B62" s="1" t="s">
        <v>113</v>
      </c>
      <c r="C62" s="1">
        <v>83</v>
      </c>
      <c r="D62" s="2">
        <v>4.4353817130532631</v>
      </c>
      <c r="E62" s="2">
        <v>2.49180202862</v>
      </c>
      <c r="G62" s="2">
        <f t="shared" si="5"/>
        <v>0.23961972222772526</v>
      </c>
      <c r="H62" s="2">
        <f t="shared" si="1"/>
        <v>0.23961972222772526</v>
      </c>
      <c r="J62" s="2"/>
    </row>
    <row r="63" spans="1:10" x14ac:dyDescent="0.25">
      <c r="A63" s="1" t="s">
        <v>114</v>
      </c>
      <c r="B63" s="1" t="s">
        <v>115</v>
      </c>
      <c r="C63" s="1">
        <v>47</v>
      </c>
      <c r="D63" s="2">
        <v>5.8203737235984443</v>
      </c>
      <c r="E63" s="2">
        <v>1.43544647548</v>
      </c>
      <c r="G63" s="2">
        <f t="shared" si="5"/>
        <v>-0.15243379914539812</v>
      </c>
      <c r="H63" s="2">
        <f t="shared" si="1"/>
        <v>0.15243379914539812</v>
      </c>
      <c r="I63" s="1">
        <f t="shared" ref="I63" si="38">I60+1</f>
        <v>20</v>
      </c>
      <c r="J63" s="2">
        <f t="shared" ref="J63" si="39">AVERAGE(H63:H65)</f>
        <v>0.11997681619663098</v>
      </c>
    </row>
    <row r="64" spans="1:10" x14ac:dyDescent="0.25">
      <c r="A64" s="1" t="s">
        <v>116</v>
      </c>
      <c r="B64" s="1" t="s">
        <v>117</v>
      </c>
      <c r="C64" s="1">
        <v>1884</v>
      </c>
      <c r="D64" s="2">
        <v>6.0356604423565443</v>
      </c>
      <c r="E64" s="2">
        <v>2.68865655347</v>
      </c>
      <c r="G64" s="2">
        <f t="shared" si="5"/>
        <v>-0.20483365241652335</v>
      </c>
      <c r="H64" s="2">
        <f t="shared" si="1"/>
        <v>0.20483365241652335</v>
      </c>
      <c r="J64" s="2"/>
    </row>
    <row r="65" spans="1:10" x14ac:dyDescent="0.25">
      <c r="A65" s="1" t="s">
        <v>118</v>
      </c>
      <c r="B65" s="1" t="s">
        <v>119</v>
      </c>
      <c r="C65" s="1">
        <v>623</v>
      </c>
      <c r="D65" s="2">
        <v>5.2464479367452723</v>
      </c>
      <c r="E65" s="2">
        <v>1.51758972121</v>
      </c>
      <c r="G65" s="2">
        <f t="shared" si="5"/>
        <v>-2.6629970279714683E-3</v>
      </c>
      <c r="H65" s="2">
        <f t="shared" si="1"/>
        <v>2.6629970279714683E-3</v>
      </c>
      <c r="J65" s="2"/>
    </row>
    <row r="66" spans="1:10" x14ac:dyDescent="0.25">
      <c r="A66" s="1" t="s">
        <v>120</v>
      </c>
      <c r="B66" s="1" t="s">
        <v>121</v>
      </c>
      <c r="C66" s="1">
        <v>76</v>
      </c>
      <c r="D66" s="2">
        <v>5.3272403763343457</v>
      </c>
      <c r="E66" s="2">
        <v>2.5458178567399998</v>
      </c>
      <c r="G66" s="2">
        <f t="shared" si="5"/>
        <v>-2.4710388047464272E-2</v>
      </c>
      <c r="H66" s="2">
        <f t="shared" si="1"/>
        <v>2.4710388047464272E-2</v>
      </c>
      <c r="I66" s="1">
        <f t="shared" ref="I66" si="40">I63+1</f>
        <v>21</v>
      </c>
      <c r="J66" s="2">
        <f t="shared" ref="J66" si="41">AVERAGE(H66:H68)</f>
        <v>3.5623431088383312E-2</v>
      </c>
    </row>
    <row r="67" spans="1:10" x14ac:dyDescent="0.25">
      <c r="A67" s="1" t="s">
        <v>122</v>
      </c>
      <c r="B67" s="1" t="s">
        <v>123</v>
      </c>
      <c r="C67" s="1">
        <v>744</v>
      </c>
      <c r="D67" s="2">
        <v>5.1447008098625506</v>
      </c>
      <c r="E67" s="2">
        <v>2.5903807529899998</v>
      </c>
      <c r="G67" s="2">
        <f t="shared" si="5"/>
        <v>2.5590812155528424E-2</v>
      </c>
      <c r="H67" s="2">
        <f t="shared" si="1"/>
        <v>2.5590812155528424E-2</v>
      </c>
      <c r="J67" s="2"/>
    </row>
    <row r="68" spans="1:10" x14ac:dyDescent="0.25">
      <c r="A68" s="1" t="s">
        <v>124</v>
      </c>
      <c r="B68" s="1" t="s">
        <v>125</v>
      </c>
      <c r="C68" s="1">
        <v>1465</v>
      </c>
      <c r="D68" s="2">
        <v>5.035408766579244</v>
      </c>
      <c r="E68" s="2">
        <v>2.2895434377299999</v>
      </c>
      <c r="G68" s="2">
        <f t="shared" si="5"/>
        <v>5.6569093062157232E-2</v>
      </c>
      <c r="H68" s="2">
        <f t="shared" si="1"/>
        <v>5.6569093062157232E-2</v>
      </c>
      <c r="J68" s="2"/>
    </row>
    <row r="69" spans="1:10" x14ac:dyDescent="0.25">
      <c r="A69" s="1" t="s">
        <v>126</v>
      </c>
      <c r="B69" s="1" t="s">
        <v>127</v>
      </c>
      <c r="C69" s="1">
        <v>328</v>
      </c>
      <c r="D69" s="2">
        <v>5.4598007192043863</v>
      </c>
      <c r="E69" s="2">
        <v>2.0457611731599998</v>
      </c>
      <c r="G69" s="2">
        <f t="shared" si="5"/>
        <v>-6.0170302480427783E-2</v>
      </c>
      <c r="H69" s="2">
        <f t="shared" si="1"/>
        <v>6.0170302480427783E-2</v>
      </c>
      <c r="I69" s="1">
        <f t="shared" ref="I69" si="42">I66+1</f>
        <v>22</v>
      </c>
      <c r="J69" s="2">
        <f t="shared" ref="J69" si="43">AVERAGE(H69:H71)</f>
        <v>0.12023323907829499</v>
      </c>
    </row>
    <row r="70" spans="1:10" x14ac:dyDescent="0.25">
      <c r="A70" s="1" t="s">
        <v>128</v>
      </c>
      <c r="B70" s="1" t="s">
        <v>129</v>
      </c>
      <c r="C70" s="1">
        <v>14443</v>
      </c>
      <c r="D70" s="2">
        <v>4.9185864483512631</v>
      </c>
      <c r="E70" s="2">
        <v>2.6215569032000001</v>
      </c>
      <c r="G70" s="2">
        <f t="shared" si="5"/>
        <v>9.0434232496233363E-2</v>
      </c>
      <c r="H70" s="2">
        <f t="shared" si="1"/>
        <v>9.0434232496233363E-2</v>
      </c>
      <c r="J70" s="2"/>
    </row>
    <row r="71" spans="1:10" x14ac:dyDescent="0.25">
      <c r="A71" s="1" t="s">
        <v>130</v>
      </c>
      <c r="B71" s="1" t="s">
        <v>131</v>
      </c>
      <c r="C71" s="1">
        <v>1132</v>
      </c>
      <c r="D71" s="2">
        <v>4.5270863016195424</v>
      </c>
      <c r="E71" s="2">
        <v>2.3839835205900002</v>
      </c>
      <c r="G71" s="2">
        <f t="shared" si="5"/>
        <v>0.21009518225822382</v>
      </c>
      <c r="H71" s="2">
        <f t="shared" ref="H71:H134" si="44">ABS(G71)</f>
        <v>0.21009518225822382</v>
      </c>
      <c r="J71" s="2"/>
    </row>
    <row r="72" spans="1:10" x14ac:dyDescent="0.25">
      <c r="A72" s="1" t="s">
        <v>132</v>
      </c>
      <c r="B72" s="1" t="s">
        <v>133</v>
      </c>
      <c r="C72" s="1">
        <v>15845</v>
      </c>
      <c r="D72" s="2">
        <v>4.9936735699645638</v>
      </c>
      <c r="E72" s="2">
        <v>2.4169518162000001</v>
      </c>
      <c r="G72" s="2">
        <f t="shared" si="5"/>
        <v>6.8576474542621321E-2</v>
      </c>
      <c r="H72" s="2">
        <f t="shared" si="44"/>
        <v>6.8576474542621321E-2</v>
      </c>
      <c r="I72" s="1">
        <f t="shared" ref="I72" si="45">I69+1</f>
        <v>23</v>
      </c>
      <c r="J72" s="2">
        <f t="shared" ref="J72" si="46">AVERAGE(H72:H74)</f>
        <v>0.14179058542013465</v>
      </c>
    </row>
    <row r="73" spans="1:10" x14ac:dyDescent="0.25">
      <c r="A73" s="1" t="s">
        <v>134</v>
      </c>
      <c r="B73" s="1" t="s">
        <v>135</v>
      </c>
      <c r="C73" s="1">
        <v>509</v>
      </c>
      <c r="D73" s="2">
        <v>5.1466298588702379</v>
      </c>
      <c r="E73" s="2">
        <v>2.87407558036</v>
      </c>
      <c r="G73" s="2">
        <f t="shared" si="5"/>
        <v>2.5049962860291791E-2</v>
      </c>
      <c r="H73" s="2">
        <f t="shared" si="44"/>
        <v>2.5049962860291791E-2</v>
      </c>
      <c r="J73" s="2"/>
    </row>
    <row r="74" spans="1:10" x14ac:dyDescent="0.25">
      <c r="A74" s="1" t="s">
        <v>136</v>
      </c>
      <c r="B74" s="1" t="s">
        <v>137</v>
      </c>
      <c r="C74" s="1">
        <v>913</v>
      </c>
      <c r="D74" s="2">
        <v>4.1610068774227313</v>
      </c>
      <c r="E74" s="2">
        <v>2.3112542824800002</v>
      </c>
      <c r="G74" s="2">
        <f t="shared" si="5"/>
        <v>0.33174531885749087</v>
      </c>
      <c r="H74" s="2">
        <f t="shared" si="44"/>
        <v>0.33174531885749087</v>
      </c>
      <c r="J74" s="2"/>
    </row>
    <row r="75" spans="1:10" x14ac:dyDescent="0.25">
      <c r="A75" s="1" t="s">
        <v>138</v>
      </c>
      <c r="B75" s="1" t="s">
        <v>139</v>
      </c>
      <c r="C75" s="1">
        <v>556</v>
      </c>
      <c r="D75" s="2">
        <v>5.9267849678069169</v>
      </c>
      <c r="E75" s="2">
        <v>2.4571300569700001</v>
      </c>
      <c r="G75" s="2">
        <f t="shared" si="5"/>
        <v>-0.17857172365901683</v>
      </c>
      <c r="H75" s="2">
        <f t="shared" si="44"/>
        <v>0.17857172365901683</v>
      </c>
      <c r="I75" s="1">
        <f t="shared" ref="I75" si="47">I72+1</f>
        <v>24</v>
      </c>
      <c r="J75" s="2">
        <f t="shared" ref="J75" si="48">AVERAGE(H75:H77)</f>
        <v>0.13469567427884205</v>
      </c>
    </row>
    <row r="76" spans="1:10" x14ac:dyDescent="0.25">
      <c r="A76" s="1" t="s">
        <v>140</v>
      </c>
      <c r="B76" s="1" t="s">
        <v>141</v>
      </c>
      <c r="C76" s="1">
        <v>88</v>
      </c>
      <c r="D76" s="2">
        <v>5.8614823698453247</v>
      </c>
      <c r="E76" s="2">
        <v>1.62563424694</v>
      </c>
      <c r="G76" s="2">
        <f t="shared" si="5"/>
        <v>-0.16258757683541958</v>
      </c>
      <c r="H76" s="2">
        <f t="shared" si="44"/>
        <v>0.16258757683541958</v>
      </c>
      <c r="J76" s="2"/>
    </row>
    <row r="77" spans="1:10" x14ac:dyDescent="0.25">
      <c r="A77" s="1" t="s">
        <v>142</v>
      </c>
      <c r="B77" s="1" t="s">
        <v>143</v>
      </c>
      <c r="C77" s="1">
        <v>6952</v>
      </c>
      <c r="D77" s="2">
        <v>5.4702460031667242</v>
      </c>
      <c r="E77" s="2">
        <v>2.3721878427099998</v>
      </c>
      <c r="G77" s="2">
        <f t="shared" ref="G77:G140" si="49">LOG($D$2/D77,2)</f>
        <v>-6.2927722342089709E-2</v>
      </c>
      <c r="H77" s="2">
        <f t="shared" si="44"/>
        <v>6.2927722342089709E-2</v>
      </c>
      <c r="J77" s="2"/>
    </row>
    <row r="78" spans="1:10" x14ac:dyDescent="0.25">
      <c r="A78" s="1" t="s">
        <v>144</v>
      </c>
      <c r="B78" s="1" t="s">
        <v>145</v>
      </c>
      <c r="C78" s="1">
        <v>788</v>
      </c>
      <c r="D78" s="2">
        <v>5.2025044730867451</v>
      </c>
      <c r="E78" s="2">
        <v>2.37876556893</v>
      </c>
      <c r="G78" s="2">
        <f t="shared" si="49"/>
        <v>9.4716913838685628E-3</v>
      </c>
      <c r="H78" s="2">
        <f t="shared" si="44"/>
        <v>9.4716913838685628E-3</v>
      </c>
      <c r="I78" s="1">
        <f t="shared" ref="I78" si="50">I75+1</f>
        <v>25</v>
      </c>
      <c r="J78" s="2">
        <f t="shared" ref="J78" si="51">AVERAGE(H78:H80)</f>
        <v>4.0355327027864353E-2</v>
      </c>
    </row>
    <row r="79" spans="1:10" x14ac:dyDescent="0.25">
      <c r="A79" s="1" t="s">
        <v>146</v>
      </c>
      <c r="B79" s="1" t="s">
        <v>147</v>
      </c>
      <c r="C79" s="1">
        <v>137</v>
      </c>
      <c r="D79" s="2">
        <v>4.8890729061654659</v>
      </c>
      <c r="E79" s="2">
        <v>2.1133587365499999</v>
      </c>
      <c r="G79" s="2">
        <f t="shared" si="49"/>
        <v>9.9117072700362324E-2</v>
      </c>
      <c r="H79" s="2">
        <f t="shared" si="44"/>
        <v>9.9117072700362324E-2</v>
      </c>
      <c r="J79" s="2"/>
    </row>
    <row r="80" spans="1:10" x14ac:dyDescent="0.25">
      <c r="A80" s="1" t="s">
        <v>148</v>
      </c>
      <c r="B80" s="1" t="s">
        <v>149</v>
      </c>
      <c r="C80" s="1">
        <v>794</v>
      </c>
      <c r="D80" s="2">
        <v>5.1916775248880267</v>
      </c>
      <c r="E80" s="2">
        <v>2.38949632349</v>
      </c>
      <c r="G80" s="2">
        <f t="shared" si="49"/>
        <v>1.2477216999362181E-2</v>
      </c>
      <c r="H80" s="2">
        <f t="shared" si="44"/>
        <v>1.2477216999362181E-2</v>
      </c>
      <c r="J80" s="2"/>
    </row>
    <row r="81" spans="1:10" x14ac:dyDescent="0.25">
      <c r="A81" s="1" t="s">
        <v>150</v>
      </c>
      <c r="B81" s="1" t="s">
        <v>151</v>
      </c>
      <c r="C81" s="1">
        <v>677</v>
      </c>
      <c r="D81" s="2">
        <v>5.5306244624490226</v>
      </c>
      <c r="E81" s="2">
        <v>2.3259938721900002</v>
      </c>
      <c r="G81" s="2">
        <f t="shared" si="49"/>
        <v>-7.8764392493463772E-2</v>
      </c>
      <c r="H81" s="2">
        <f t="shared" si="44"/>
        <v>7.8764392493463772E-2</v>
      </c>
      <c r="I81" s="1">
        <f t="shared" ref="I81" si="52">I78+1</f>
        <v>26</v>
      </c>
      <c r="J81" s="2">
        <f t="shared" ref="J81" si="53">AVERAGE(H81:H83)</f>
        <v>0.6141823486663589</v>
      </c>
    </row>
    <row r="82" spans="1:10" x14ac:dyDescent="0.25">
      <c r="A82" s="1" t="s">
        <v>152</v>
      </c>
      <c r="B82" s="1" t="s">
        <v>153</v>
      </c>
      <c r="C82" s="1">
        <v>1328</v>
      </c>
      <c r="D82" s="2">
        <v>4.0489820588595515</v>
      </c>
      <c r="E82" s="2">
        <v>2.2264795571399998</v>
      </c>
      <c r="G82" s="2">
        <f t="shared" si="49"/>
        <v>0.3711187413559921</v>
      </c>
      <c r="H82" s="2">
        <f t="shared" si="44"/>
        <v>0.3711187413559921</v>
      </c>
      <c r="J82" s="2"/>
    </row>
    <row r="83" spans="1:10" x14ac:dyDescent="0.25">
      <c r="A83" s="1" t="s">
        <v>154</v>
      </c>
      <c r="B83" s="1" t="s">
        <v>155</v>
      </c>
      <c r="C83" s="1">
        <v>154</v>
      </c>
      <c r="D83" s="2">
        <v>13.749830261701593</v>
      </c>
      <c r="E83" s="2">
        <v>2.4383903221700001</v>
      </c>
      <c r="G83" s="2">
        <f t="shared" si="49"/>
        <v>-1.3926639121496209</v>
      </c>
      <c r="H83" s="2">
        <f t="shared" si="44"/>
        <v>1.3926639121496209</v>
      </c>
      <c r="J83" s="2"/>
    </row>
    <row r="84" spans="1:10" x14ac:dyDescent="0.25">
      <c r="A84" s="1" t="s">
        <v>156</v>
      </c>
      <c r="B84" s="1" t="s">
        <v>157</v>
      </c>
      <c r="C84" s="1">
        <v>247</v>
      </c>
      <c r="D84" s="2">
        <v>5.0129479588853849</v>
      </c>
      <c r="E84" s="2">
        <v>2.1531002625600002</v>
      </c>
      <c r="G84" s="2">
        <f t="shared" si="49"/>
        <v>6.3018734675835963E-2</v>
      </c>
      <c r="H84" s="2">
        <f t="shared" si="44"/>
        <v>6.3018734675835963E-2</v>
      </c>
      <c r="I84" s="1">
        <f t="shared" ref="I84" si="54">I81+1</f>
        <v>27</v>
      </c>
      <c r="J84" s="2">
        <f t="shared" ref="J84" si="55">AVERAGE(H84:H86)</f>
        <v>0.23145487223247685</v>
      </c>
    </row>
    <row r="85" spans="1:10" x14ac:dyDescent="0.25">
      <c r="A85" s="1" t="s">
        <v>158</v>
      </c>
      <c r="B85" s="1" t="s">
        <v>159</v>
      </c>
      <c r="C85" s="1">
        <v>139</v>
      </c>
      <c r="D85" s="2">
        <v>4.280790382240987</v>
      </c>
      <c r="E85" s="2">
        <v>2.7234402666899999</v>
      </c>
      <c r="G85" s="2">
        <f t="shared" si="49"/>
        <v>0.29080079905037426</v>
      </c>
      <c r="H85" s="2">
        <f t="shared" si="44"/>
        <v>0.29080079905037426</v>
      </c>
      <c r="J85" s="2"/>
    </row>
    <row r="86" spans="1:10" x14ac:dyDescent="0.25">
      <c r="A86" s="1" t="s">
        <v>160</v>
      </c>
      <c r="B86" s="1" t="s">
        <v>161</v>
      </c>
      <c r="C86" s="1">
        <v>565</v>
      </c>
      <c r="D86" s="2">
        <v>4.1357039306432162</v>
      </c>
      <c r="E86" s="2">
        <v>2.2778644907799999</v>
      </c>
      <c r="G86" s="2">
        <f t="shared" si="49"/>
        <v>0.34054508297122033</v>
      </c>
      <c r="H86" s="2">
        <f t="shared" si="44"/>
        <v>0.34054508297122033</v>
      </c>
      <c r="J86" s="2"/>
    </row>
    <row r="87" spans="1:10" x14ac:dyDescent="0.25">
      <c r="A87" s="1" t="s">
        <v>162</v>
      </c>
      <c r="B87" s="1" t="s">
        <v>163</v>
      </c>
      <c r="C87" s="1">
        <v>729</v>
      </c>
      <c r="D87" s="2">
        <v>6.241079395054058</v>
      </c>
      <c r="E87" s="2">
        <v>2.0624020513199999</v>
      </c>
      <c r="G87" s="2">
        <f t="shared" si="49"/>
        <v>-0.25311757309339938</v>
      </c>
      <c r="H87" s="2">
        <f t="shared" si="44"/>
        <v>0.25311757309339938</v>
      </c>
      <c r="I87" s="1">
        <f t="shared" ref="I87" si="56">I84+1</f>
        <v>28</v>
      </c>
      <c r="J87" s="2">
        <f t="shared" ref="J87" si="57">AVERAGE(H87:H89)</f>
        <v>0.38449871010127951</v>
      </c>
    </row>
    <row r="88" spans="1:10" x14ac:dyDescent="0.25">
      <c r="A88" s="1" t="s">
        <v>164</v>
      </c>
      <c r="B88" s="1" t="s">
        <v>165</v>
      </c>
      <c r="C88" s="1">
        <v>1511</v>
      </c>
      <c r="D88" s="2">
        <v>8.2638025814036808</v>
      </c>
      <c r="E88" s="2">
        <v>1.2408722431899999</v>
      </c>
      <c r="G88" s="2">
        <f t="shared" si="49"/>
        <v>-0.65812779750004335</v>
      </c>
      <c r="H88" s="2">
        <f t="shared" si="44"/>
        <v>0.65812779750004335</v>
      </c>
      <c r="J88" s="2"/>
    </row>
    <row r="89" spans="1:10" x14ac:dyDescent="0.25">
      <c r="A89" s="1" t="s">
        <v>166</v>
      </c>
      <c r="B89" s="1" t="s">
        <v>167</v>
      </c>
      <c r="C89" s="1">
        <v>652</v>
      </c>
      <c r="D89" s="2">
        <v>4.427300295484808</v>
      </c>
      <c r="E89" s="2">
        <v>2.2895165873400001</v>
      </c>
      <c r="G89" s="2">
        <f t="shared" si="49"/>
        <v>0.2422507597103957</v>
      </c>
      <c r="H89" s="2">
        <f t="shared" si="44"/>
        <v>0.2422507597103957</v>
      </c>
      <c r="J89" s="2"/>
    </row>
    <row r="90" spans="1:10" x14ac:dyDescent="0.25">
      <c r="A90" s="1" t="s">
        <v>168</v>
      </c>
      <c r="B90" s="1" t="s">
        <v>169</v>
      </c>
      <c r="C90" s="1">
        <v>1446</v>
      </c>
      <c r="D90" s="2">
        <v>4.9028543429284355</v>
      </c>
      <c r="E90" s="2">
        <v>2.3001787629299999</v>
      </c>
      <c r="G90" s="2">
        <f t="shared" si="49"/>
        <v>9.5056089995619999E-2</v>
      </c>
      <c r="H90" s="2">
        <f t="shared" si="44"/>
        <v>9.5056089995619999E-2</v>
      </c>
      <c r="I90" s="1">
        <f t="shared" ref="I90" si="58">I87+1</f>
        <v>29</v>
      </c>
      <c r="J90" s="2">
        <f t="shared" ref="J90" si="59">AVERAGE(H90:H92)</f>
        <v>0.12908930960795764</v>
      </c>
    </row>
    <row r="91" spans="1:10" x14ac:dyDescent="0.25">
      <c r="A91" s="1" t="s">
        <v>170</v>
      </c>
      <c r="B91" s="1" t="s">
        <v>171</v>
      </c>
      <c r="C91" s="1">
        <v>958</v>
      </c>
      <c r="D91" s="2">
        <v>4.5390276998762804</v>
      </c>
      <c r="E91" s="2">
        <v>2.3230520966200001</v>
      </c>
      <c r="G91" s="2">
        <f t="shared" si="49"/>
        <v>0.20629469927154828</v>
      </c>
      <c r="H91" s="2">
        <f t="shared" si="44"/>
        <v>0.20629469927154828</v>
      </c>
      <c r="J91" s="2"/>
    </row>
    <row r="92" spans="1:10" x14ac:dyDescent="0.25">
      <c r="A92" s="1" t="s">
        <v>172</v>
      </c>
      <c r="B92" s="1" t="s">
        <v>173</v>
      </c>
      <c r="C92" s="1">
        <v>13302</v>
      </c>
      <c r="D92" s="2">
        <v>4.9340107270511648</v>
      </c>
      <c r="E92" s="2">
        <v>2.2233055418499998</v>
      </c>
      <c r="G92" s="2">
        <f t="shared" si="49"/>
        <v>8.5917139556704672E-2</v>
      </c>
      <c r="H92" s="2">
        <f t="shared" si="44"/>
        <v>8.5917139556704672E-2</v>
      </c>
      <c r="J92" s="2"/>
    </row>
    <row r="93" spans="1:10" x14ac:dyDescent="0.25">
      <c r="A93" s="1" t="s">
        <v>174</v>
      </c>
      <c r="B93" s="1" t="s">
        <v>175</v>
      </c>
      <c r="C93" s="1">
        <v>421</v>
      </c>
      <c r="D93" s="2">
        <v>5.4114453020774427</v>
      </c>
      <c r="E93" s="2">
        <v>1.68936610011</v>
      </c>
      <c r="G93" s="2">
        <f t="shared" si="49"/>
        <v>-4.7335972278620506E-2</v>
      </c>
      <c r="H93" s="2">
        <f t="shared" si="44"/>
        <v>4.7335972278620506E-2</v>
      </c>
      <c r="I93" s="1">
        <f t="shared" ref="I93" si="60">I90+1</f>
        <v>30</v>
      </c>
      <c r="J93" s="2">
        <f t="shared" ref="J93" si="61">AVERAGE(H93:H95)</f>
        <v>0.17575455120863762</v>
      </c>
    </row>
    <row r="94" spans="1:10" x14ac:dyDescent="0.25">
      <c r="A94" s="1" t="s">
        <v>176</v>
      </c>
      <c r="B94" s="1" t="s">
        <v>177</v>
      </c>
      <c r="C94" s="1">
        <v>119</v>
      </c>
      <c r="D94" s="2">
        <v>6.1491680365151478</v>
      </c>
      <c r="E94" s="2">
        <v>5.0259612786499996</v>
      </c>
      <c r="G94" s="2">
        <f t="shared" si="49"/>
        <v>-0.23171323969536747</v>
      </c>
      <c r="H94" s="2">
        <f t="shared" si="44"/>
        <v>0.23171323969536747</v>
      </c>
      <c r="J94" s="2"/>
    </row>
    <row r="95" spans="1:10" x14ac:dyDescent="0.25">
      <c r="A95" s="1" t="s">
        <v>178</v>
      </c>
      <c r="B95" s="1" t="s">
        <v>179</v>
      </c>
      <c r="C95" s="1">
        <v>1048</v>
      </c>
      <c r="D95" s="2">
        <v>4.4090368967724674</v>
      </c>
      <c r="E95" s="2">
        <v>2.3222194213599998</v>
      </c>
      <c r="G95" s="2">
        <f t="shared" si="49"/>
        <v>0.24821444165192488</v>
      </c>
      <c r="H95" s="2">
        <f t="shared" si="44"/>
        <v>0.24821444165192488</v>
      </c>
      <c r="J95" s="2"/>
    </row>
    <row r="96" spans="1:10" x14ac:dyDescent="0.25">
      <c r="A96" s="1" t="s">
        <v>180</v>
      </c>
      <c r="B96" s="1" t="s">
        <v>181</v>
      </c>
      <c r="C96" s="1">
        <v>2148</v>
      </c>
      <c r="D96" s="2">
        <v>6.9171514132918146</v>
      </c>
      <c r="E96" s="2">
        <v>1.6271538618500001</v>
      </c>
      <c r="G96" s="2">
        <f t="shared" si="49"/>
        <v>-0.4015000449380301</v>
      </c>
      <c r="H96" s="2">
        <f t="shared" si="44"/>
        <v>0.4015000449380301</v>
      </c>
      <c r="I96" s="1">
        <f t="shared" ref="I96" si="62">I93+1</f>
        <v>31</v>
      </c>
      <c r="J96" s="2">
        <f t="shared" ref="J96" si="63">AVERAGE(H96:H98)</f>
        <v>0.25413860564244184</v>
      </c>
    </row>
    <row r="97" spans="1:10" x14ac:dyDescent="0.25">
      <c r="A97" s="1" t="s">
        <v>182</v>
      </c>
      <c r="B97" s="1" t="s">
        <v>183</v>
      </c>
      <c r="C97" s="1">
        <v>126</v>
      </c>
      <c r="D97" s="2">
        <v>4.6113228968403952</v>
      </c>
      <c r="E97" s="2">
        <v>2.2879902088800002</v>
      </c>
      <c r="G97" s="2">
        <f t="shared" si="49"/>
        <v>0.18349730121537483</v>
      </c>
      <c r="H97" s="2">
        <f t="shared" si="44"/>
        <v>0.18349730121537483</v>
      </c>
      <c r="J97" s="2"/>
    </row>
    <row r="98" spans="1:10" x14ac:dyDescent="0.25">
      <c r="A98" s="1" t="s">
        <v>184</v>
      </c>
      <c r="B98" s="1" t="s">
        <v>185</v>
      </c>
      <c r="C98" s="1">
        <v>818</v>
      </c>
      <c r="D98" s="2">
        <v>5.9220491431840419</v>
      </c>
      <c r="E98" s="2">
        <v>2.3685670158100001</v>
      </c>
      <c r="G98" s="2">
        <f t="shared" si="49"/>
        <v>-0.17741847077392056</v>
      </c>
      <c r="H98" s="2">
        <f t="shared" si="44"/>
        <v>0.17741847077392056</v>
      </c>
      <c r="J98" s="2"/>
    </row>
    <row r="99" spans="1:10" x14ac:dyDescent="0.25">
      <c r="A99" s="1" t="s">
        <v>186</v>
      </c>
      <c r="B99" s="1" t="s">
        <v>187</v>
      </c>
      <c r="C99" s="1">
        <v>355</v>
      </c>
      <c r="D99" s="2">
        <v>5.3796150786825754</v>
      </c>
      <c r="E99" s="2">
        <v>1.81587368387</v>
      </c>
      <c r="G99" s="2">
        <f t="shared" si="49"/>
        <v>-3.8824957233927662E-2</v>
      </c>
      <c r="H99" s="2">
        <f t="shared" si="44"/>
        <v>3.8824957233927662E-2</v>
      </c>
      <c r="I99" s="1">
        <f t="shared" ref="I99" si="64">I96+1</f>
        <v>32</v>
      </c>
      <c r="J99" s="2">
        <f t="shared" ref="J99" si="65">AVERAGE(H99:H101)</f>
        <v>0.16804028182583583</v>
      </c>
    </row>
    <row r="100" spans="1:10" x14ac:dyDescent="0.25">
      <c r="A100" s="1" t="s">
        <v>188</v>
      </c>
      <c r="B100" s="1" t="s">
        <v>189</v>
      </c>
      <c r="C100" s="1">
        <v>75</v>
      </c>
      <c r="D100" s="2">
        <v>4.5689285558852406</v>
      </c>
      <c r="E100" s="2">
        <v>1.80674148928</v>
      </c>
      <c r="G100" s="2">
        <f t="shared" si="49"/>
        <v>0.1968221083966413</v>
      </c>
      <c r="H100" s="2">
        <f t="shared" si="44"/>
        <v>0.1968221083966413</v>
      </c>
      <c r="J100" s="2"/>
    </row>
    <row r="101" spans="1:10" x14ac:dyDescent="0.25">
      <c r="A101" s="1" t="s">
        <v>190</v>
      </c>
      <c r="B101" s="1" t="s">
        <v>191</v>
      </c>
      <c r="C101" s="1">
        <v>661</v>
      </c>
      <c r="D101" s="2">
        <v>4.3475547982234337</v>
      </c>
      <c r="E101" s="2">
        <v>1.88237361368</v>
      </c>
      <c r="G101" s="2">
        <f t="shared" si="49"/>
        <v>0.26847377984693843</v>
      </c>
      <c r="H101" s="2">
        <f t="shared" si="44"/>
        <v>0.26847377984693843</v>
      </c>
      <c r="J101" s="2"/>
    </row>
    <row r="102" spans="1:10" x14ac:dyDescent="0.25">
      <c r="A102" s="1" t="s">
        <v>192</v>
      </c>
      <c r="B102" s="1" t="s">
        <v>193</v>
      </c>
      <c r="C102" s="1">
        <v>307</v>
      </c>
      <c r="D102" s="2">
        <v>5.4014699636933035</v>
      </c>
      <c r="E102" s="2">
        <v>2.2155108561599999</v>
      </c>
      <c r="G102" s="2">
        <f t="shared" si="49"/>
        <v>-4.4674086016314243E-2</v>
      </c>
      <c r="H102" s="2">
        <f t="shared" si="44"/>
        <v>4.4674086016314243E-2</v>
      </c>
      <c r="I102" s="1">
        <f t="shared" ref="I102" si="66">I99+1</f>
        <v>33</v>
      </c>
      <c r="J102" s="2">
        <f t="shared" ref="J102" si="67">AVERAGE(H102:H104)</f>
        <v>0.10088127591988143</v>
      </c>
    </row>
    <row r="103" spans="1:10" x14ac:dyDescent="0.25">
      <c r="A103" s="1" t="s">
        <v>194</v>
      </c>
      <c r="B103" s="1" t="s">
        <v>195</v>
      </c>
      <c r="C103" s="1">
        <v>1130</v>
      </c>
      <c r="D103" s="2">
        <v>4.9146658360135245</v>
      </c>
      <c r="E103" s="2">
        <v>2.3927420376500002</v>
      </c>
      <c r="G103" s="2">
        <f t="shared" si="49"/>
        <v>9.1584665356706355E-2</v>
      </c>
      <c r="H103" s="2">
        <f t="shared" si="44"/>
        <v>9.1584665356706355E-2</v>
      </c>
      <c r="J103" s="2"/>
    </row>
    <row r="104" spans="1:10" x14ac:dyDescent="0.25">
      <c r="A104" s="1" t="s">
        <v>196</v>
      </c>
      <c r="B104" s="1" t="s">
        <v>197</v>
      </c>
      <c r="C104" s="1">
        <v>193</v>
      </c>
      <c r="D104" s="2">
        <v>4.6663448071590734</v>
      </c>
      <c r="E104" s="2">
        <v>2.2125751173600001</v>
      </c>
      <c r="G104" s="2">
        <f t="shared" si="49"/>
        <v>0.1663850763866237</v>
      </c>
      <c r="H104" s="2">
        <f t="shared" si="44"/>
        <v>0.1663850763866237</v>
      </c>
      <c r="J104" s="2"/>
    </row>
    <row r="105" spans="1:10" x14ac:dyDescent="0.25">
      <c r="A105" s="1" t="s">
        <v>198</v>
      </c>
      <c r="B105" s="1" t="s">
        <v>199</v>
      </c>
      <c r="C105" s="1">
        <v>181</v>
      </c>
      <c r="D105" s="2">
        <v>9.7894801974153847</v>
      </c>
      <c r="E105" s="2">
        <v>12.9346011841</v>
      </c>
      <c r="G105" s="2">
        <f t="shared" si="49"/>
        <v>-0.90255426576180386</v>
      </c>
      <c r="H105" s="2">
        <f t="shared" si="44"/>
        <v>0.90255426576180386</v>
      </c>
      <c r="I105" s="1">
        <f t="shared" ref="I105" si="68">I102+1</f>
        <v>34</v>
      </c>
      <c r="J105" s="2">
        <f t="shared" ref="J105" si="69">AVERAGE(H105:H107)</f>
        <v>0.43599290593381707</v>
      </c>
    </row>
    <row r="106" spans="1:10" x14ac:dyDescent="0.25">
      <c r="A106" s="1" t="s">
        <v>200</v>
      </c>
      <c r="B106" s="1" t="s">
        <v>201</v>
      </c>
      <c r="C106" s="1">
        <v>1560</v>
      </c>
      <c r="D106" s="2">
        <v>6.5333502552674316</v>
      </c>
      <c r="E106" s="2">
        <v>3.24658971193</v>
      </c>
      <c r="G106" s="2">
        <f t="shared" si="49"/>
        <v>-0.31914499344783637</v>
      </c>
      <c r="H106" s="2">
        <f t="shared" si="44"/>
        <v>0.31914499344783637</v>
      </c>
      <c r="J106" s="2"/>
    </row>
    <row r="107" spans="1:10" x14ac:dyDescent="0.25">
      <c r="A107" s="1" t="s">
        <v>202</v>
      </c>
      <c r="B107" s="1" t="s">
        <v>203</v>
      </c>
      <c r="C107" s="1">
        <v>482</v>
      </c>
      <c r="D107" s="2">
        <v>5.5595089094436672</v>
      </c>
      <c r="E107" s="2">
        <v>2.3449035069600002</v>
      </c>
      <c r="G107" s="2">
        <f t="shared" si="49"/>
        <v>-8.6279458591810965E-2</v>
      </c>
      <c r="H107" s="2">
        <f t="shared" si="44"/>
        <v>8.6279458591810965E-2</v>
      </c>
      <c r="J107" s="2"/>
    </row>
    <row r="108" spans="1:10" x14ac:dyDescent="0.25">
      <c r="A108" s="1" t="s">
        <v>204</v>
      </c>
      <c r="B108" s="1" t="s">
        <v>205</v>
      </c>
      <c r="C108" s="1">
        <v>220</v>
      </c>
      <c r="D108" s="2">
        <v>6.5637382946065888</v>
      </c>
      <c r="E108" s="2">
        <v>3.8241615220599998</v>
      </c>
      <c r="G108" s="2">
        <f t="shared" si="49"/>
        <v>-0.32583972596960664</v>
      </c>
      <c r="H108" s="2">
        <f t="shared" si="44"/>
        <v>0.32583972596960664</v>
      </c>
      <c r="I108" s="1">
        <f t="shared" ref="I108" si="70">I105+1</f>
        <v>35</v>
      </c>
      <c r="J108" s="2">
        <f t="shared" ref="J108" si="71">AVERAGE(H108:H110)</f>
        <v>0.65105303461702069</v>
      </c>
    </row>
    <row r="109" spans="1:10" x14ac:dyDescent="0.25">
      <c r="A109" s="1" t="s">
        <v>206</v>
      </c>
      <c r="B109" s="1" t="s">
        <v>207</v>
      </c>
      <c r="C109" s="1">
        <v>744</v>
      </c>
      <c r="D109" s="2">
        <v>13.00421742457072</v>
      </c>
      <c r="E109" s="2">
        <v>1.1921397918700001</v>
      </c>
      <c r="G109" s="2">
        <f t="shared" si="49"/>
        <v>-1.3122296856646718</v>
      </c>
      <c r="H109" s="2">
        <f t="shared" si="44"/>
        <v>1.3122296856646718</v>
      </c>
      <c r="J109" s="2"/>
    </row>
    <row r="110" spans="1:10" x14ac:dyDescent="0.25">
      <c r="A110" s="1" t="s">
        <v>208</v>
      </c>
      <c r="B110" s="1" t="s">
        <v>209</v>
      </c>
      <c r="C110" s="1">
        <v>368</v>
      </c>
      <c r="D110" s="2">
        <v>6.5150113130827343</v>
      </c>
      <c r="E110" s="2">
        <v>5.7873189206999998</v>
      </c>
      <c r="G110" s="2">
        <f t="shared" si="49"/>
        <v>-0.31508969221678362</v>
      </c>
      <c r="H110" s="2">
        <f t="shared" si="44"/>
        <v>0.31508969221678362</v>
      </c>
      <c r="J110" s="2"/>
    </row>
    <row r="111" spans="1:10" x14ac:dyDescent="0.25">
      <c r="A111" s="1" t="s">
        <v>210</v>
      </c>
      <c r="B111" s="1" t="s">
        <v>211</v>
      </c>
      <c r="C111" s="1">
        <v>345</v>
      </c>
      <c r="D111" s="2">
        <v>8.2382018490991431</v>
      </c>
      <c r="E111" s="2">
        <v>6.8378095245799999</v>
      </c>
      <c r="G111" s="2">
        <f t="shared" si="49"/>
        <v>-0.65365148320442668</v>
      </c>
      <c r="H111" s="2">
        <f t="shared" si="44"/>
        <v>0.65365148320442668</v>
      </c>
      <c r="I111" s="1">
        <f t="shared" ref="I111" si="72">I108+1</f>
        <v>36</v>
      </c>
      <c r="J111" s="2">
        <f t="shared" ref="J111" si="73">AVERAGE(H111:H113)</f>
        <v>0.37143944888112562</v>
      </c>
    </row>
    <row r="112" spans="1:10" x14ac:dyDescent="0.25">
      <c r="A112" s="1" t="s">
        <v>212</v>
      </c>
      <c r="B112" s="1" t="s">
        <v>213</v>
      </c>
      <c r="C112" s="1">
        <v>344</v>
      </c>
      <c r="D112" s="2">
        <v>6.001169256585281</v>
      </c>
      <c r="E112" s="2">
        <v>4.3087281173300003</v>
      </c>
      <c r="G112" s="2">
        <f t="shared" si="49"/>
        <v>-0.19656562834300825</v>
      </c>
      <c r="H112" s="2">
        <f t="shared" si="44"/>
        <v>0.19656562834300825</v>
      </c>
      <c r="J112" s="2"/>
    </row>
    <row r="113" spans="1:10" x14ac:dyDescent="0.25">
      <c r="A113" s="1" t="s">
        <v>214</v>
      </c>
      <c r="B113" s="1" t="s">
        <v>215</v>
      </c>
      <c r="C113" s="1">
        <v>950</v>
      </c>
      <c r="D113" s="2">
        <v>6.2887759029399941</v>
      </c>
      <c r="E113" s="2">
        <v>3.7220549058099999</v>
      </c>
      <c r="G113" s="2">
        <f t="shared" si="49"/>
        <v>-0.2641012350959418</v>
      </c>
      <c r="H113" s="2">
        <f t="shared" si="44"/>
        <v>0.2641012350959418</v>
      </c>
      <c r="J113" s="2"/>
    </row>
    <row r="114" spans="1:10" x14ac:dyDescent="0.25">
      <c r="A114" s="1" t="s">
        <v>216</v>
      </c>
      <c r="B114" s="1" t="s">
        <v>217</v>
      </c>
      <c r="C114" s="1">
        <v>975</v>
      </c>
      <c r="D114" s="2">
        <v>11.096411216980826</v>
      </c>
      <c r="E114" s="2">
        <v>1.07443706104</v>
      </c>
      <c r="G114" s="2">
        <f t="shared" si="49"/>
        <v>-1.08334326108089</v>
      </c>
      <c r="H114" s="2">
        <f t="shared" si="44"/>
        <v>1.08334326108089</v>
      </c>
      <c r="I114" s="1">
        <f t="shared" ref="I114" si="74">I111+1</f>
        <v>37</v>
      </c>
      <c r="J114" s="2">
        <f t="shared" ref="J114" si="75">AVERAGE(H114:H116)</f>
        <v>0.87617086372302933</v>
      </c>
    </row>
    <row r="115" spans="1:10" x14ac:dyDescent="0.25">
      <c r="A115" s="1" t="s">
        <v>218</v>
      </c>
      <c r="B115" s="1" t="s">
        <v>219</v>
      </c>
      <c r="C115" s="1">
        <v>645</v>
      </c>
      <c r="D115" s="2">
        <v>13.689875179344545</v>
      </c>
      <c r="E115" s="2">
        <v>14.634453131600001</v>
      </c>
      <c r="G115" s="2">
        <f t="shared" si="49"/>
        <v>-1.3863593956650961</v>
      </c>
      <c r="H115" s="2">
        <f t="shared" si="44"/>
        <v>1.3863593956650961</v>
      </c>
      <c r="J115" s="2"/>
    </row>
    <row r="116" spans="1:10" x14ac:dyDescent="0.25">
      <c r="A116" s="1" t="s">
        <v>220</v>
      </c>
      <c r="B116" s="1" t="s">
        <v>221</v>
      </c>
      <c r="C116" s="1">
        <v>397</v>
      </c>
      <c r="D116" s="2">
        <v>5.8461543765418513</v>
      </c>
      <c r="E116" s="2">
        <v>3.0601543713499999</v>
      </c>
      <c r="G116" s="2">
        <f t="shared" si="49"/>
        <v>-0.15880993442310182</v>
      </c>
      <c r="H116" s="2">
        <f t="shared" si="44"/>
        <v>0.15880993442310182</v>
      </c>
      <c r="J116" s="2"/>
    </row>
    <row r="117" spans="1:10" x14ac:dyDescent="0.25">
      <c r="A117" s="1" t="s">
        <v>222</v>
      </c>
      <c r="B117" s="1" t="s">
        <v>223</v>
      </c>
      <c r="C117" s="1">
        <v>235</v>
      </c>
      <c r="D117" s="2">
        <v>31.371674376848215</v>
      </c>
      <c r="E117" s="2">
        <v>31.480414832899999</v>
      </c>
      <c r="G117" s="2">
        <f t="shared" si="49"/>
        <v>-2.5827126342373652</v>
      </c>
      <c r="H117" s="2">
        <f t="shared" si="44"/>
        <v>2.5827126342373652</v>
      </c>
      <c r="I117" s="1">
        <f t="shared" ref="I117" si="76">I114+1</f>
        <v>38</v>
      </c>
      <c r="J117" s="2">
        <f t="shared" ref="J117" si="77">AVERAGE(H117:H119)</f>
        <v>1.0367270905503936</v>
      </c>
    </row>
    <row r="118" spans="1:10" x14ac:dyDescent="0.25">
      <c r="A118" s="1" t="s">
        <v>224</v>
      </c>
      <c r="B118" s="1" t="s">
        <v>225</v>
      </c>
      <c r="C118" s="1">
        <v>215</v>
      </c>
      <c r="D118" s="2">
        <v>5.2391025499721433</v>
      </c>
      <c r="E118" s="2">
        <v>1.9154705540500001</v>
      </c>
      <c r="G118" s="2">
        <f t="shared" si="49"/>
        <v>-6.417097683483272E-4</v>
      </c>
      <c r="H118" s="2">
        <f t="shared" si="44"/>
        <v>6.417097683483272E-4</v>
      </c>
      <c r="J118" s="2"/>
    </row>
    <row r="119" spans="1:10" x14ac:dyDescent="0.25">
      <c r="A119" s="1" t="s">
        <v>226</v>
      </c>
      <c r="B119" s="1" t="s">
        <v>227</v>
      </c>
      <c r="C119" s="1">
        <v>830</v>
      </c>
      <c r="D119" s="2">
        <v>7.5449164213250439</v>
      </c>
      <c r="E119" s="2">
        <v>4.2692970683500002</v>
      </c>
      <c r="G119" s="2">
        <f t="shared" si="49"/>
        <v>-0.52682692764546735</v>
      </c>
      <c r="H119" s="2">
        <f t="shared" si="44"/>
        <v>0.52682692764546735</v>
      </c>
      <c r="J119" s="2"/>
    </row>
    <row r="120" spans="1:10" x14ac:dyDescent="0.25">
      <c r="A120" s="1" t="s">
        <v>228</v>
      </c>
      <c r="B120" s="1" t="s">
        <v>229</v>
      </c>
      <c r="C120" s="1">
        <v>1664</v>
      </c>
      <c r="D120" s="2">
        <v>8.9662576994426431</v>
      </c>
      <c r="E120" s="2">
        <v>13.8923460241</v>
      </c>
      <c r="G120" s="2">
        <f t="shared" si="49"/>
        <v>-0.77582797275284232</v>
      </c>
      <c r="H120" s="2">
        <f t="shared" si="44"/>
        <v>0.77582797275284232</v>
      </c>
      <c r="I120" s="1">
        <f t="shared" ref="I120" si="78">I117+1</f>
        <v>39</v>
      </c>
      <c r="J120" s="2">
        <f t="shared" ref="J120" si="79">AVERAGE(H120:H122)</f>
        <v>1.6378142609043735</v>
      </c>
    </row>
    <row r="121" spans="1:10" x14ac:dyDescent="0.25">
      <c r="A121" s="1" t="s">
        <v>230</v>
      </c>
      <c r="B121" s="1" t="s">
        <v>231</v>
      </c>
      <c r="C121" s="1">
        <v>1177</v>
      </c>
      <c r="D121" s="2">
        <v>23.532656518284789</v>
      </c>
      <c r="E121" s="2">
        <v>11.413732470499999</v>
      </c>
      <c r="G121" s="2">
        <f t="shared" si="49"/>
        <v>-2.1679142936116023</v>
      </c>
      <c r="H121" s="2">
        <f t="shared" si="44"/>
        <v>2.1679142936116023</v>
      </c>
      <c r="J121" s="2"/>
    </row>
    <row r="122" spans="1:10" x14ac:dyDescent="0.25">
      <c r="A122" s="1" t="s">
        <v>232</v>
      </c>
      <c r="B122" s="1" t="s">
        <v>233</v>
      </c>
      <c r="C122" s="1">
        <v>252</v>
      </c>
      <c r="D122" s="2">
        <v>20.511747580369679</v>
      </c>
      <c r="E122" s="2">
        <v>15.6347210161</v>
      </c>
      <c r="G122" s="2">
        <f t="shared" si="49"/>
        <v>-1.969700516348676</v>
      </c>
      <c r="H122" s="2">
        <f t="shared" si="44"/>
        <v>1.969700516348676</v>
      </c>
      <c r="J122" s="2"/>
    </row>
    <row r="123" spans="1:10" x14ac:dyDescent="0.25">
      <c r="A123" s="1" t="s">
        <v>234</v>
      </c>
      <c r="B123" s="1" t="s">
        <v>235</v>
      </c>
      <c r="C123" s="1">
        <v>140</v>
      </c>
      <c r="D123" s="2">
        <v>71.349888541088561</v>
      </c>
      <c r="E123" s="2">
        <v>257.39488780200003</v>
      </c>
      <c r="G123" s="2">
        <f t="shared" si="49"/>
        <v>-3.7681612791236807</v>
      </c>
      <c r="H123" s="2">
        <f t="shared" si="44"/>
        <v>3.7681612791236807</v>
      </c>
      <c r="I123" s="1">
        <f t="shared" ref="I123" si="80">I120+1</f>
        <v>40</v>
      </c>
      <c r="J123" s="2">
        <f t="shared" ref="J123" si="81">AVERAGE(H123:H125)</f>
        <v>2.4287360318589353</v>
      </c>
    </row>
    <row r="124" spans="1:10" x14ac:dyDescent="0.25">
      <c r="A124" s="1" t="s">
        <v>236</v>
      </c>
      <c r="B124" s="1" t="s">
        <v>237</v>
      </c>
      <c r="C124" s="1">
        <v>433</v>
      </c>
      <c r="D124" s="2">
        <v>5.5467229000609608</v>
      </c>
      <c r="E124" s="2">
        <v>2.6308202932200002</v>
      </c>
      <c r="G124" s="2">
        <f t="shared" si="49"/>
        <v>-8.2957662181475572E-2</v>
      </c>
      <c r="H124" s="2">
        <f t="shared" si="44"/>
        <v>8.2957662181475572E-2</v>
      </c>
      <c r="J124" s="2"/>
    </row>
    <row r="125" spans="1:10" x14ac:dyDescent="0.25">
      <c r="A125" s="1" t="s">
        <v>238</v>
      </c>
      <c r="B125" s="1" t="s">
        <v>239</v>
      </c>
      <c r="C125" s="1">
        <v>576</v>
      </c>
      <c r="D125" s="2">
        <v>56.640698269516491</v>
      </c>
      <c r="E125" s="2">
        <v>225.06693027700001</v>
      </c>
      <c r="G125" s="2">
        <f t="shared" si="49"/>
        <v>-3.4350891542716502</v>
      </c>
      <c r="H125" s="2">
        <f t="shared" si="44"/>
        <v>3.4350891542716502</v>
      </c>
      <c r="J125" s="2"/>
    </row>
    <row r="126" spans="1:10" x14ac:dyDescent="0.25">
      <c r="A126" s="1" t="s">
        <v>240</v>
      </c>
      <c r="B126" s="1" t="s">
        <v>241</v>
      </c>
      <c r="C126" s="1">
        <v>892</v>
      </c>
      <c r="D126" s="2">
        <v>73.667718423731046</v>
      </c>
      <c r="E126" s="2">
        <v>413.05210051099999</v>
      </c>
      <c r="G126" s="2">
        <f t="shared" si="49"/>
        <v>-3.8142826644672794</v>
      </c>
      <c r="H126" s="2">
        <f t="shared" si="44"/>
        <v>3.8142826644672794</v>
      </c>
      <c r="I126" s="1">
        <f t="shared" ref="I126" si="82">I123+1</f>
        <v>41</v>
      </c>
      <c r="J126" s="2">
        <f t="shared" ref="J126" si="83">AVERAGE(H126:H128)</f>
        <v>2.5178372658848542</v>
      </c>
    </row>
    <row r="127" spans="1:10" x14ac:dyDescent="0.25">
      <c r="A127" s="1" t="s">
        <v>242</v>
      </c>
      <c r="B127" s="1" t="s">
        <v>243</v>
      </c>
      <c r="C127" s="1">
        <v>7393</v>
      </c>
      <c r="D127" s="2">
        <v>5.1576988766731588</v>
      </c>
      <c r="E127" s="2">
        <v>2.8924132905</v>
      </c>
      <c r="G127" s="2">
        <f t="shared" si="49"/>
        <v>2.1950445435318867E-2</v>
      </c>
      <c r="H127" s="2">
        <f t="shared" si="44"/>
        <v>2.1950445435318867E-2</v>
      </c>
      <c r="J127" s="2"/>
    </row>
    <row r="128" spans="1:10" x14ac:dyDescent="0.25">
      <c r="A128" s="1" t="s">
        <v>244</v>
      </c>
      <c r="B128" s="1" t="s">
        <v>245</v>
      </c>
      <c r="C128" s="1">
        <v>1288</v>
      </c>
      <c r="D128" s="2">
        <v>68.877299744100213</v>
      </c>
      <c r="E128" s="2">
        <v>387.45584106000001</v>
      </c>
      <c r="G128" s="2">
        <f t="shared" si="49"/>
        <v>-3.7172786877519646</v>
      </c>
      <c r="H128" s="2">
        <f t="shared" si="44"/>
        <v>3.7172786877519646</v>
      </c>
      <c r="J128" s="2"/>
    </row>
    <row r="129" spans="1:10" x14ac:dyDescent="0.25">
      <c r="A129" s="1" t="s">
        <v>246</v>
      </c>
      <c r="B129" s="1" t="s">
        <v>247</v>
      </c>
      <c r="C129" s="1">
        <v>378</v>
      </c>
      <c r="D129" s="2">
        <v>10.501241815386598</v>
      </c>
      <c r="E129" s="2">
        <v>2.6863880331500001</v>
      </c>
      <c r="G129" s="2">
        <f t="shared" si="49"/>
        <v>-1.003810045770597</v>
      </c>
      <c r="H129" s="2">
        <f t="shared" si="44"/>
        <v>1.003810045770597</v>
      </c>
      <c r="I129" s="1">
        <f t="shared" ref="I129" si="84">I126+1</f>
        <v>42</v>
      </c>
      <c r="J129" s="2">
        <f t="shared" ref="J129" si="85">AVERAGE(H129:H131)</f>
        <v>2.4396854578424261</v>
      </c>
    </row>
    <row r="130" spans="1:10" x14ac:dyDescent="0.25">
      <c r="A130" s="1" t="s">
        <v>248</v>
      </c>
      <c r="B130" s="1" t="s">
        <v>249</v>
      </c>
      <c r="C130" s="1">
        <v>60</v>
      </c>
      <c r="D130" s="2">
        <v>44.248961266786665</v>
      </c>
      <c r="E130" s="3">
        <v>67162859464.900002</v>
      </c>
      <c r="G130" s="2">
        <f t="shared" si="49"/>
        <v>-3.0788936918111967</v>
      </c>
      <c r="H130" s="2">
        <f t="shared" si="44"/>
        <v>3.0788936918111967</v>
      </c>
      <c r="J130" s="2"/>
    </row>
    <row r="131" spans="1:10" x14ac:dyDescent="0.25">
      <c r="A131" s="1" t="s">
        <v>250</v>
      </c>
      <c r="B131" s="1" t="s">
        <v>251</v>
      </c>
      <c r="C131" s="1">
        <v>763</v>
      </c>
      <c r="D131" s="2">
        <v>49.351794116460049</v>
      </c>
      <c r="E131" s="2">
        <v>241.52762258800001</v>
      </c>
      <c r="G131" s="2">
        <f t="shared" si="49"/>
        <v>-3.2363526359454853</v>
      </c>
      <c r="H131" s="2">
        <f t="shared" si="44"/>
        <v>3.2363526359454853</v>
      </c>
      <c r="J131" s="2"/>
    </row>
    <row r="132" spans="1:10" x14ac:dyDescent="0.25">
      <c r="A132" s="1" t="s">
        <v>252</v>
      </c>
      <c r="B132" s="1" t="s">
        <v>253</v>
      </c>
      <c r="C132" s="1">
        <v>101</v>
      </c>
      <c r="D132" s="2">
        <v>75.989839449752367</v>
      </c>
      <c r="E132" s="2">
        <v>512.60192786899995</v>
      </c>
      <c r="G132" s="2">
        <f t="shared" si="49"/>
        <v>-3.8590566327898408</v>
      </c>
      <c r="H132" s="2">
        <f t="shared" si="44"/>
        <v>3.8590566327898408</v>
      </c>
      <c r="I132" s="1">
        <f t="shared" ref="I132" si="86">I129+1</f>
        <v>43</v>
      </c>
      <c r="J132" s="2">
        <f t="shared" ref="J132" si="87">AVERAGE(H132:H134)</f>
        <v>3.2572485818222154</v>
      </c>
    </row>
    <row r="133" spans="1:10" x14ac:dyDescent="0.25">
      <c r="A133" s="1" t="s">
        <v>254</v>
      </c>
      <c r="B133" s="1" t="s">
        <v>255</v>
      </c>
      <c r="C133" s="1">
        <v>1647</v>
      </c>
      <c r="D133" s="2">
        <v>24.647082305339826</v>
      </c>
      <c r="E133" s="2">
        <v>41.239227039200003</v>
      </c>
      <c r="G133" s="2">
        <f t="shared" si="49"/>
        <v>-2.234666975169723</v>
      </c>
      <c r="H133" s="2">
        <f t="shared" si="44"/>
        <v>2.234666975169723</v>
      </c>
      <c r="J133" s="2"/>
    </row>
    <row r="134" spans="1:10" x14ac:dyDescent="0.25">
      <c r="A134" s="1" t="s">
        <v>256</v>
      </c>
      <c r="B134" s="1" t="s">
        <v>257</v>
      </c>
      <c r="C134" s="1">
        <v>767</v>
      </c>
      <c r="D134" s="2">
        <v>67.028378533011391</v>
      </c>
      <c r="E134" s="2">
        <v>247.00080579999999</v>
      </c>
      <c r="G134" s="2">
        <f t="shared" si="49"/>
        <v>-3.6780221375070812</v>
      </c>
      <c r="H134" s="2">
        <f t="shared" si="44"/>
        <v>3.6780221375070812</v>
      </c>
      <c r="J134" s="2"/>
    </row>
    <row r="135" spans="1:10" x14ac:dyDescent="0.25">
      <c r="A135" s="1" t="s">
        <v>258</v>
      </c>
      <c r="B135" s="1" t="s">
        <v>259</v>
      </c>
      <c r="C135" s="1">
        <v>103</v>
      </c>
      <c r="D135" s="2">
        <v>27.457644213626978</v>
      </c>
      <c r="E135" s="2">
        <v>78.732901573299998</v>
      </c>
      <c r="G135" s="2">
        <f t="shared" si="49"/>
        <v>-2.3904579548578355</v>
      </c>
      <c r="H135" s="2">
        <f t="shared" ref="H135:H198" si="88">ABS(G135)</f>
        <v>2.3904579548578355</v>
      </c>
      <c r="I135" s="1">
        <f t="shared" ref="I135" si="89">I132+1</f>
        <v>44</v>
      </c>
      <c r="J135" s="2">
        <f t="shared" ref="J135" si="90">AVERAGE(H135:H137)</f>
        <v>1.9626770733647418</v>
      </c>
    </row>
    <row r="136" spans="1:10" x14ac:dyDescent="0.25">
      <c r="A136" s="1" t="s">
        <v>260</v>
      </c>
      <c r="B136" s="1" t="s">
        <v>261</v>
      </c>
      <c r="C136" s="1">
        <v>515</v>
      </c>
      <c r="D136" s="2">
        <v>42.331003296904001</v>
      </c>
      <c r="E136" s="2">
        <v>177.45883554599999</v>
      </c>
      <c r="G136" s="2">
        <f t="shared" si="49"/>
        <v>-3.0149647858310717</v>
      </c>
      <c r="H136" s="2">
        <f t="shared" si="88"/>
        <v>3.0149647858310717</v>
      </c>
      <c r="J136" s="2"/>
    </row>
    <row r="137" spans="1:10" x14ac:dyDescent="0.25">
      <c r="A137" s="1" t="s">
        <v>262</v>
      </c>
      <c r="B137" s="1" t="s">
        <v>263</v>
      </c>
      <c r="C137" s="1">
        <v>596</v>
      </c>
      <c r="D137" s="2">
        <v>7.3171735186466043</v>
      </c>
      <c r="E137" s="2">
        <v>0.93921064713799995</v>
      </c>
      <c r="G137" s="2">
        <f t="shared" si="49"/>
        <v>-0.48260847940531809</v>
      </c>
      <c r="H137" s="2">
        <f t="shared" si="88"/>
        <v>0.48260847940531809</v>
      </c>
      <c r="J137" s="2"/>
    </row>
    <row r="138" spans="1:10" x14ac:dyDescent="0.25">
      <c r="A138" s="1" t="s">
        <v>264</v>
      </c>
      <c r="B138" s="1" t="s">
        <v>265</v>
      </c>
      <c r="C138" s="1">
        <v>83</v>
      </c>
      <c r="D138" s="2">
        <v>39.449502234152767</v>
      </c>
      <c r="E138" s="2">
        <v>164.18743814000001</v>
      </c>
      <c r="G138" s="2">
        <f t="shared" si="49"/>
        <v>-2.9132571998396224</v>
      </c>
      <c r="H138" s="2">
        <f t="shared" si="88"/>
        <v>2.9132571998396224</v>
      </c>
      <c r="I138" s="1">
        <f t="shared" ref="I138" si="91">I135+1</f>
        <v>45</v>
      </c>
      <c r="J138" s="2">
        <f t="shared" ref="J138" si="92">AVERAGE(H138:H140)</f>
        <v>2.1573060354712257</v>
      </c>
    </row>
    <row r="139" spans="1:10" x14ac:dyDescent="0.25">
      <c r="A139" s="1" t="s">
        <v>266</v>
      </c>
      <c r="B139" s="1" t="s">
        <v>267</v>
      </c>
      <c r="C139" s="1">
        <v>484</v>
      </c>
      <c r="D139" s="2">
        <v>47.807547072085633</v>
      </c>
      <c r="E139" s="2">
        <v>184.81686726300001</v>
      </c>
      <c r="G139" s="2">
        <f t="shared" si="49"/>
        <v>-3.1904884883559834</v>
      </c>
      <c r="H139" s="2">
        <f t="shared" si="88"/>
        <v>3.1904884883559834</v>
      </c>
      <c r="J139" s="2"/>
    </row>
    <row r="140" spans="1:10" x14ac:dyDescent="0.25">
      <c r="A140" s="1" t="s">
        <v>268</v>
      </c>
      <c r="B140" s="1" t="s">
        <v>269</v>
      </c>
      <c r="C140" s="1">
        <v>453</v>
      </c>
      <c r="D140" s="2">
        <v>6.7591901927463267</v>
      </c>
      <c r="E140" s="2">
        <v>1.0020212418500001</v>
      </c>
      <c r="G140" s="2">
        <f t="shared" si="49"/>
        <v>-0.36817241821807162</v>
      </c>
      <c r="H140" s="2">
        <f t="shared" si="88"/>
        <v>0.36817241821807162</v>
      </c>
      <c r="J140" s="2"/>
    </row>
    <row r="141" spans="1:10" x14ac:dyDescent="0.25">
      <c r="A141" s="1" t="s">
        <v>270</v>
      </c>
      <c r="B141" s="1" t="s">
        <v>271</v>
      </c>
      <c r="C141" s="1">
        <v>1254</v>
      </c>
      <c r="D141" s="2">
        <v>26.528385298937465</v>
      </c>
      <c r="E141" s="2">
        <v>44.668905195800001</v>
      </c>
      <c r="G141" s="2">
        <f t="shared" ref="G141:G204" si="93">LOG($D$2/D141,2)</f>
        <v>-2.3407869689581768</v>
      </c>
      <c r="H141" s="2">
        <f t="shared" si="88"/>
        <v>2.3407869689581768</v>
      </c>
      <c r="I141" s="1">
        <f t="shared" ref="I141" si="94">I138+1</f>
        <v>46</v>
      </c>
      <c r="J141" s="2">
        <f t="shared" ref="J141" si="95">AVERAGE(H141:H143)</f>
        <v>2.2839672822003632</v>
      </c>
    </row>
    <row r="142" spans="1:10" x14ac:dyDescent="0.25">
      <c r="A142" s="1" t="s">
        <v>272</v>
      </c>
      <c r="B142" s="1" t="s">
        <v>273</v>
      </c>
      <c r="C142" s="1">
        <v>69</v>
      </c>
      <c r="D142" s="2">
        <v>9.8906909533197727</v>
      </c>
      <c r="E142" s="3">
        <v>117520074224</v>
      </c>
      <c r="G142" s="2">
        <f t="shared" si="93"/>
        <v>-0.91739331790392376</v>
      </c>
      <c r="H142" s="2">
        <f t="shared" si="88"/>
        <v>0.91739331790392376</v>
      </c>
      <c r="J142" s="2"/>
    </row>
    <row r="143" spans="1:10" x14ac:dyDescent="0.25">
      <c r="A143" s="1" t="s">
        <v>274</v>
      </c>
      <c r="B143" s="1" t="s">
        <v>275</v>
      </c>
      <c r="C143" s="1">
        <v>687</v>
      </c>
      <c r="D143" s="2">
        <v>63.223962458021447</v>
      </c>
      <c r="E143" s="2">
        <v>319.85293513900001</v>
      </c>
      <c r="G143" s="2">
        <f t="shared" si="93"/>
        <v>-3.5937215597389893</v>
      </c>
      <c r="H143" s="2">
        <f t="shared" si="88"/>
        <v>3.5937215597389893</v>
      </c>
      <c r="J143" s="2"/>
    </row>
    <row r="144" spans="1:10" x14ac:dyDescent="0.25">
      <c r="A144" s="1" t="s">
        <v>276</v>
      </c>
      <c r="B144" s="1" t="s">
        <v>277</v>
      </c>
      <c r="C144" s="1">
        <v>1229</v>
      </c>
      <c r="D144" s="2">
        <v>9.592263102374508</v>
      </c>
      <c r="E144" s="3">
        <v>7586638519.8299999</v>
      </c>
      <c r="G144" s="2">
        <f t="shared" si="93"/>
        <v>-0.87319323863723119</v>
      </c>
      <c r="H144" s="2">
        <f t="shared" si="88"/>
        <v>0.87319323863723119</v>
      </c>
      <c r="I144" s="1">
        <f t="shared" ref="I144" si="96">I141+1</f>
        <v>47</v>
      </c>
      <c r="J144" s="2">
        <f t="shared" ref="J144" si="97">AVERAGE(H144:H146)</f>
        <v>0.67961511182254508</v>
      </c>
    </row>
    <row r="145" spans="1:10" x14ac:dyDescent="0.25">
      <c r="A145" s="1" t="s">
        <v>278</v>
      </c>
      <c r="B145" s="1" t="s">
        <v>279</v>
      </c>
      <c r="C145" s="1">
        <v>679</v>
      </c>
      <c r="D145" s="2">
        <v>6.0477002656839813</v>
      </c>
      <c r="E145" s="2">
        <v>2.9538762917899999</v>
      </c>
      <c r="G145" s="2">
        <f t="shared" si="93"/>
        <v>-0.20770864714284989</v>
      </c>
      <c r="H145" s="2">
        <f t="shared" si="88"/>
        <v>0.20770864714284989</v>
      </c>
      <c r="J145" s="2"/>
    </row>
    <row r="146" spans="1:10" x14ac:dyDescent="0.25">
      <c r="A146" s="1" t="s">
        <v>280</v>
      </c>
      <c r="B146" s="1" t="s">
        <v>281</v>
      </c>
      <c r="C146" s="1">
        <v>737</v>
      </c>
      <c r="D146" s="2">
        <v>10.172634437106876</v>
      </c>
      <c r="E146" s="2">
        <v>11.9140911212</v>
      </c>
      <c r="G146" s="2">
        <f t="shared" si="93"/>
        <v>-0.95794344968755407</v>
      </c>
      <c r="H146" s="2">
        <f t="shared" si="88"/>
        <v>0.95794344968755407</v>
      </c>
      <c r="J146" s="2"/>
    </row>
    <row r="147" spans="1:10" x14ac:dyDescent="0.25">
      <c r="A147" s="1" t="s">
        <v>282</v>
      </c>
      <c r="B147" s="1" t="s">
        <v>283</v>
      </c>
      <c r="C147" s="1">
        <v>467</v>
      </c>
      <c r="D147" s="2">
        <v>5.993116561255504</v>
      </c>
      <c r="E147" s="2">
        <v>1.64116181501</v>
      </c>
      <c r="G147" s="2">
        <f t="shared" si="93"/>
        <v>-0.19462844166261201</v>
      </c>
      <c r="H147" s="2">
        <f t="shared" si="88"/>
        <v>0.19462844166261201</v>
      </c>
      <c r="I147" s="1">
        <f t="shared" ref="I147" si="98">I144+1</f>
        <v>48</v>
      </c>
      <c r="J147" s="2">
        <f t="shared" ref="J147" si="99">AVERAGE(H147:H149)</f>
        <v>1.6968609768619005</v>
      </c>
    </row>
    <row r="148" spans="1:10" x14ac:dyDescent="0.25">
      <c r="A148" s="1" t="s">
        <v>284</v>
      </c>
      <c r="B148" s="1" t="s">
        <v>285</v>
      </c>
      <c r="C148" s="1">
        <v>775</v>
      </c>
      <c r="D148" s="2">
        <v>9.5657040482942755</v>
      </c>
      <c r="E148" s="2">
        <v>9.5848418082400002</v>
      </c>
      <c r="G148" s="2">
        <f t="shared" si="93"/>
        <v>-0.8691931649490795</v>
      </c>
      <c r="H148" s="2">
        <f t="shared" si="88"/>
        <v>0.8691931649490795</v>
      </c>
      <c r="J148" s="2"/>
    </row>
    <row r="149" spans="1:10" x14ac:dyDescent="0.25">
      <c r="A149" s="1" t="s">
        <v>286</v>
      </c>
      <c r="B149" s="1" t="s">
        <v>287</v>
      </c>
      <c r="C149" s="1">
        <v>85</v>
      </c>
      <c r="D149" s="2">
        <v>85.35710350826335</v>
      </c>
      <c r="E149" s="2">
        <v>556.81319538800005</v>
      </c>
      <c r="G149" s="2">
        <f t="shared" si="93"/>
        <v>-4.0267613239740099</v>
      </c>
      <c r="H149" s="2">
        <f t="shared" si="88"/>
        <v>4.0267613239740099</v>
      </c>
      <c r="J149" s="2"/>
    </row>
    <row r="150" spans="1:10" x14ac:dyDescent="0.25">
      <c r="A150" s="1" t="s">
        <v>288</v>
      </c>
      <c r="B150" s="1" t="s">
        <v>289</v>
      </c>
      <c r="C150" s="1">
        <v>574</v>
      </c>
      <c r="D150" s="2">
        <v>19.530040906183359</v>
      </c>
      <c r="E150" s="2">
        <v>13.3009554089</v>
      </c>
      <c r="G150" s="2">
        <f t="shared" si="93"/>
        <v>-1.8989450741110354</v>
      </c>
      <c r="H150" s="2">
        <f t="shared" si="88"/>
        <v>1.8989450741110354</v>
      </c>
      <c r="I150" s="1">
        <f t="shared" ref="I150" si="100">I147+1</f>
        <v>49</v>
      </c>
      <c r="J150" s="2">
        <f t="shared" ref="J150" si="101">AVERAGE(H150:H152)</f>
        <v>1.5629592876063441</v>
      </c>
    </row>
    <row r="151" spans="1:10" x14ac:dyDescent="0.25">
      <c r="A151" s="1" t="s">
        <v>290</v>
      </c>
      <c r="B151" s="1" t="s">
        <v>291</v>
      </c>
      <c r="C151" s="1">
        <v>206</v>
      </c>
      <c r="D151" s="2">
        <v>20.589892563583987</v>
      </c>
      <c r="E151" s="2">
        <v>15.2649493726</v>
      </c>
      <c r="G151" s="2">
        <f t="shared" si="93"/>
        <v>-1.9751864052427635</v>
      </c>
      <c r="H151" s="2">
        <f t="shared" si="88"/>
        <v>1.9751864052427635</v>
      </c>
      <c r="J151" s="2"/>
    </row>
    <row r="152" spans="1:10" x14ac:dyDescent="0.25">
      <c r="A152" s="1" t="s">
        <v>292</v>
      </c>
      <c r="B152" s="1" t="s">
        <v>293</v>
      </c>
      <c r="C152" s="1">
        <v>283</v>
      </c>
      <c r="D152" s="2">
        <v>9.2114251142515826</v>
      </c>
      <c r="E152" s="2">
        <v>2.1740505525999998</v>
      </c>
      <c r="G152" s="2">
        <f t="shared" si="93"/>
        <v>-0.81474638346523354</v>
      </c>
      <c r="H152" s="2">
        <f t="shared" si="88"/>
        <v>0.81474638346523354</v>
      </c>
      <c r="J152" s="2"/>
    </row>
    <row r="153" spans="1:10" x14ac:dyDescent="0.25">
      <c r="A153" s="1" t="s">
        <v>294</v>
      </c>
      <c r="B153" s="1" t="s">
        <v>295</v>
      </c>
      <c r="C153" s="1">
        <v>257</v>
      </c>
      <c r="D153" s="2">
        <v>14.678410586232562</v>
      </c>
      <c r="E153" s="2">
        <v>27.813529023699999</v>
      </c>
      <c r="G153" s="2">
        <f t="shared" si="93"/>
        <v>-1.4869458612537247</v>
      </c>
      <c r="H153" s="2">
        <f t="shared" si="88"/>
        <v>1.4869458612537247</v>
      </c>
      <c r="I153" s="1">
        <f t="shared" ref="I153" si="102">I150+1</f>
        <v>50</v>
      </c>
      <c r="J153" s="2">
        <f t="shared" ref="J153" si="103">AVERAGE(H153:H155)</f>
        <v>0.99081544645487563</v>
      </c>
    </row>
    <row r="154" spans="1:10" x14ac:dyDescent="0.25">
      <c r="A154" s="1" t="s">
        <v>296</v>
      </c>
      <c r="B154" s="1" t="s">
        <v>297</v>
      </c>
      <c r="C154" s="1">
        <v>859</v>
      </c>
      <c r="D154" s="2">
        <v>12.172713714005903</v>
      </c>
      <c r="E154" s="2">
        <v>1.3510459324099999</v>
      </c>
      <c r="G154" s="2">
        <f t="shared" si="93"/>
        <v>-1.216900933070753</v>
      </c>
      <c r="H154" s="2">
        <f t="shared" si="88"/>
        <v>1.216900933070753</v>
      </c>
      <c r="J154" s="2"/>
    </row>
    <row r="155" spans="1:10" x14ac:dyDescent="0.25">
      <c r="A155" s="1" t="s">
        <v>298</v>
      </c>
      <c r="B155" s="1" t="s">
        <v>299</v>
      </c>
      <c r="C155" s="1">
        <v>279</v>
      </c>
      <c r="D155" s="2">
        <v>6.3084148498129879</v>
      </c>
      <c r="E155" s="2">
        <v>1.0942815129700001</v>
      </c>
      <c r="G155" s="2">
        <f t="shared" si="93"/>
        <v>-0.26859954504014927</v>
      </c>
      <c r="H155" s="2">
        <f t="shared" si="88"/>
        <v>0.26859954504014927</v>
      </c>
      <c r="J155" s="2"/>
    </row>
    <row r="156" spans="1:10" x14ac:dyDescent="0.25">
      <c r="A156" s="1" t="s">
        <v>300</v>
      </c>
      <c r="B156" s="1" t="s">
        <v>301</v>
      </c>
      <c r="C156" s="1">
        <v>235</v>
      </c>
      <c r="D156" s="2">
        <v>4.4833095147867494</v>
      </c>
      <c r="E156" s="2">
        <v>2.0881515402900002</v>
      </c>
      <c r="G156" s="2">
        <f t="shared" si="93"/>
        <v>0.2241138894262317</v>
      </c>
      <c r="H156" s="2">
        <f t="shared" si="88"/>
        <v>0.2241138894262317</v>
      </c>
      <c r="I156" s="1">
        <f t="shared" ref="I156" si="104">I153+1</f>
        <v>51</v>
      </c>
      <c r="J156" s="2">
        <f t="shared" ref="J156" si="105">AVERAGE(H156:H158)</f>
        <v>0.43187530092531384</v>
      </c>
    </row>
    <row r="157" spans="1:10" x14ac:dyDescent="0.25">
      <c r="A157" s="1" t="s">
        <v>302</v>
      </c>
      <c r="B157" s="1" t="s">
        <v>303</v>
      </c>
      <c r="C157" s="1">
        <v>281</v>
      </c>
      <c r="D157" s="2">
        <v>8.652723213933653</v>
      </c>
      <c r="E157" s="2">
        <v>6.7817968509800002</v>
      </c>
      <c r="G157" s="2">
        <f t="shared" si="93"/>
        <v>-0.7244762622467068</v>
      </c>
      <c r="H157" s="2">
        <f t="shared" si="88"/>
        <v>0.7244762622467068</v>
      </c>
      <c r="J157" s="2"/>
    </row>
    <row r="158" spans="1:10" x14ac:dyDescent="0.25">
      <c r="A158" s="1" t="s">
        <v>304</v>
      </c>
      <c r="B158" s="1" t="s">
        <v>305</v>
      </c>
      <c r="C158" s="1">
        <v>849</v>
      </c>
      <c r="D158" s="2">
        <v>6.6608843944076073</v>
      </c>
      <c r="E158" s="2">
        <v>2.3113411030100002</v>
      </c>
      <c r="G158" s="2">
        <f t="shared" si="93"/>
        <v>-0.34703575110300305</v>
      </c>
      <c r="H158" s="2">
        <f t="shared" si="88"/>
        <v>0.34703575110300305</v>
      </c>
      <c r="J158" s="2"/>
    </row>
    <row r="159" spans="1:10" x14ac:dyDescent="0.25">
      <c r="A159" s="1" t="s">
        <v>306</v>
      </c>
      <c r="B159" s="1" t="s">
        <v>307</v>
      </c>
      <c r="C159" s="1">
        <v>1244</v>
      </c>
      <c r="D159" s="2">
        <v>4.2433118677692239</v>
      </c>
      <c r="E159" s="2">
        <v>2.5858253855500002</v>
      </c>
      <c r="G159" s="2">
        <f t="shared" si="93"/>
        <v>0.30348727647790252</v>
      </c>
      <c r="H159" s="2">
        <f t="shared" si="88"/>
        <v>0.30348727647790252</v>
      </c>
      <c r="I159" s="1">
        <f t="shared" ref="I159" si="106">I156+1</f>
        <v>52</v>
      </c>
      <c r="J159" s="2">
        <f t="shared" ref="J159" si="107">AVERAGE(H159:H161)</f>
        <v>0.65477675961660131</v>
      </c>
    </row>
    <row r="160" spans="1:10" x14ac:dyDescent="0.25">
      <c r="A160" s="1" t="s">
        <v>308</v>
      </c>
      <c r="B160" s="1" t="s">
        <v>309</v>
      </c>
      <c r="C160" s="1">
        <v>210</v>
      </c>
      <c r="D160" s="2">
        <v>5.6400743446037991</v>
      </c>
      <c r="E160" s="2">
        <v>3.1419286142199998</v>
      </c>
      <c r="G160" s="2">
        <f t="shared" si="93"/>
        <v>-0.10703618785800233</v>
      </c>
      <c r="H160" s="2">
        <f t="shared" si="88"/>
        <v>0.10703618785800233</v>
      </c>
      <c r="J160" s="2"/>
    </row>
    <row r="161" spans="1:10" x14ac:dyDescent="0.25">
      <c r="A161" s="1" t="s">
        <v>310</v>
      </c>
      <c r="B161" s="1" t="s">
        <v>311</v>
      </c>
      <c r="C161" s="1">
        <v>1279</v>
      </c>
      <c r="D161" s="2">
        <v>15.374683496295692</v>
      </c>
      <c r="E161" s="2">
        <v>11.5550230223</v>
      </c>
      <c r="G161" s="2">
        <f t="shared" si="93"/>
        <v>-1.5538068145138992</v>
      </c>
      <c r="H161" s="2">
        <f t="shared" si="88"/>
        <v>1.5538068145138992</v>
      </c>
      <c r="J161" s="2"/>
    </row>
    <row r="162" spans="1:10" x14ac:dyDescent="0.25">
      <c r="A162" s="1" t="s">
        <v>312</v>
      </c>
      <c r="B162" s="1" t="s">
        <v>313</v>
      </c>
      <c r="C162" s="1">
        <v>237</v>
      </c>
      <c r="D162" s="2">
        <v>5.1626532141747763</v>
      </c>
      <c r="E162" s="2">
        <v>3.2335758940599999</v>
      </c>
      <c r="G162" s="2">
        <f t="shared" si="93"/>
        <v>2.0565299147553371E-2</v>
      </c>
      <c r="H162" s="2">
        <f t="shared" si="88"/>
        <v>2.0565299147553371E-2</v>
      </c>
      <c r="I162" s="1">
        <f t="shared" ref="I162" si="108">I159+1</f>
        <v>53</v>
      </c>
      <c r="J162" s="2">
        <f t="shared" ref="J162" si="109">AVERAGE(H162:H164)</f>
        <v>0.1915338819211074</v>
      </c>
    </row>
    <row r="163" spans="1:10" x14ac:dyDescent="0.25">
      <c r="A163" s="1" t="s">
        <v>314</v>
      </c>
      <c r="B163" s="1" t="s">
        <v>315</v>
      </c>
      <c r="C163" s="1">
        <v>327</v>
      </c>
      <c r="D163" s="2">
        <v>4.9203548098255334</v>
      </c>
      <c r="E163" s="2">
        <v>2.8025879653999999</v>
      </c>
      <c r="G163" s="2">
        <f t="shared" si="93"/>
        <v>8.9915638820357802E-2</v>
      </c>
      <c r="H163" s="2">
        <f t="shared" si="88"/>
        <v>8.9915638820357802E-2</v>
      </c>
      <c r="J163" s="2"/>
    </row>
    <row r="164" spans="1:10" x14ac:dyDescent="0.25">
      <c r="A164" s="1" t="s">
        <v>316</v>
      </c>
      <c r="B164" s="1" t="s">
        <v>317</v>
      </c>
      <c r="C164" s="1">
        <v>1166</v>
      </c>
      <c r="D164" s="2">
        <v>3.7962033741101435</v>
      </c>
      <c r="E164" s="2">
        <v>2.2330328264400001</v>
      </c>
      <c r="G164" s="2">
        <f t="shared" si="93"/>
        <v>0.46412070779541098</v>
      </c>
      <c r="H164" s="2">
        <f t="shared" si="88"/>
        <v>0.46412070779541098</v>
      </c>
      <c r="J164" s="2"/>
    </row>
    <row r="165" spans="1:10" x14ac:dyDescent="0.25">
      <c r="A165" s="1" t="s">
        <v>318</v>
      </c>
      <c r="B165" s="1" t="s">
        <v>319</v>
      </c>
      <c r="C165" s="1">
        <v>1410</v>
      </c>
      <c r="D165" s="2">
        <v>11.802648854739987</v>
      </c>
      <c r="E165" s="2">
        <v>5.9885733101399996</v>
      </c>
      <c r="G165" s="2">
        <f t="shared" si="93"/>
        <v>-1.1723607814143508</v>
      </c>
      <c r="H165" s="2">
        <f t="shared" si="88"/>
        <v>1.1723607814143508</v>
      </c>
      <c r="I165" s="1">
        <f t="shared" ref="I165" si="110">I162+1</f>
        <v>54</v>
      </c>
      <c r="J165" s="2">
        <f t="shared" ref="J165" si="111">AVERAGE(H165:H167)</f>
        <v>0.82458570259066999</v>
      </c>
    </row>
    <row r="166" spans="1:10" x14ac:dyDescent="0.25">
      <c r="A166" s="1" t="s">
        <v>320</v>
      </c>
      <c r="B166" s="1" t="s">
        <v>321</v>
      </c>
      <c r="C166" s="1">
        <v>448</v>
      </c>
      <c r="D166" s="2">
        <v>6.3882781484127413</v>
      </c>
      <c r="E166" s="2">
        <v>3.1666444755000001</v>
      </c>
      <c r="G166" s="2">
        <f t="shared" si="93"/>
        <v>-0.28674913792025108</v>
      </c>
      <c r="H166" s="2">
        <f t="shared" si="88"/>
        <v>0.28674913792025108</v>
      </c>
      <c r="J166" s="2"/>
    </row>
    <row r="167" spans="1:10" x14ac:dyDescent="0.25">
      <c r="A167" s="1" t="s">
        <v>322</v>
      </c>
      <c r="B167" s="1" t="s">
        <v>323</v>
      </c>
      <c r="C167" s="1">
        <v>36</v>
      </c>
      <c r="D167" s="2">
        <v>10.580421375480892</v>
      </c>
      <c r="E167" s="2">
        <v>4.6789747251999998</v>
      </c>
      <c r="G167" s="2">
        <f t="shared" si="93"/>
        <v>-1.014647188437408</v>
      </c>
      <c r="H167" s="2">
        <f t="shared" si="88"/>
        <v>1.014647188437408</v>
      </c>
      <c r="J167" s="2"/>
    </row>
    <row r="168" spans="1:10" x14ac:dyDescent="0.25">
      <c r="A168" s="1" t="s">
        <v>324</v>
      </c>
      <c r="B168" s="1" t="s">
        <v>325</v>
      </c>
      <c r="C168" s="1">
        <v>1606</v>
      </c>
      <c r="D168" s="2">
        <v>7.3558901412138891</v>
      </c>
      <c r="E168" s="2">
        <v>2.8739370017399999</v>
      </c>
      <c r="G168" s="2">
        <f t="shared" si="93"/>
        <v>-0.49022194177455763</v>
      </c>
      <c r="H168" s="2">
        <f t="shared" si="88"/>
        <v>0.49022194177455763</v>
      </c>
      <c r="I168" s="1">
        <f t="shared" ref="I168" si="112">I165+1</f>
        <v>55</v>
      </c>
      <c r="J168" s="2">
        <f t="shared" ref="J168" si="113">AVERAGE(H168:H170)</f>
        <v>0.40568334240275328</v>
      </c>
    </row>
    <row r="169" spans="1:10" x14ac:dyDescent="0.25">
      <c r="A169" s="1" t="s">
        <v>326</v>
      </c>
      <c r="B169" s="1" t="s">
        <v>327</v>
      </c>
      <c r="C169" s="1">
        <v>948</v>
      </c>
      <c r="D169" s="2">
        <v>6.3559974564655608</v>
      </c>
      <c r="E169" s="2">
        <v>3.4644253972199999</v>
      </c>
      <c r="G169" s="2">
        <f t="shared" si="93"/>
        <v>-0.27944055558397202</v>
      </c>
      <c r="H169" s="2">
        <f t="shared" si="88"/>
        <v>0.27944055558397202</v>
      </c>
      <c r="J169" s="2"/>
    </row>
    <row r="170" spans="1:10" x14ac:dyDescent="0.25">
      <c r="A170" s="1" t="s">
        <v>328</v>
      </c>
      <c r="B170" s="1" t="s">
        <v>329</v>
      </c>
      <c r="C170" s="1">
        <v>258</v>
      </c>
      <c r="D170" s="2">
        <v>7.1407000673378072</v>
      </c>
      <c r="E170" s="2">
        <v>3.0558340106299999</v>
      </c>
      <c r="G170" s="2">
        <f t="shared" si="93"/>
        <v>-0.44738752984973024</v>
      </c>
      <c r="H170" s="2">
        <f t="shared" si="88"/>
        <v>0.44738752984973024</v>
      </c>
      <c r="J170" s="2"/>
    </row>
    <row r="171" spans="1:10" x14ac:dyDescent="0.25">
      <c r="A171" s="1" t="s">
        <v>330</v>
      </c>
      <c r="B171" s="1" t="s">
        <v>331</v>
      </c>
      <c r="C171" s="1">
        <v>811</v>
      </c>
      <c r="D171" s="2">
        <v>5.2956247765279088</v>
      </c>
      <c r="E171" s="2">
        <v>1.93797571135</v>
      </c>
      <c r="G171" s="2">
        <f t="shared" si="93"/>
        <v>-1.6122911303500138E-2</v>
      </c>
      <c r="H171" s="2">
        <f t="shared" si="88"/>
        <v>1.6122911303500138E-2</v>
      </c>
      <c r="I171" s="1">
        <f t="shared" ref="I171" si="114">I168+1</f>
        <v>56</v>
      </c>
      <c r="J171" s="2">
        <f t="shared" ref="J171" si="115">AVERAGE(H171:H173)</f>
        <v>1.2778123290294492</v>
      </c>
    </row>
    <row r="172" spans="1:10" x14ac:dyDescent="0.25">
      <c r="A172" s="1" t="s">
        <v>332</v>
      </c>
      <c r="B172" s="1" t="s">
        <v>333</v>
      </c>
      <c r="C172" s="1">
        <v>798</v>
      </c>
      <c r="D172" s="2">
        <v>10.336889587185047</v>
      </c>
      <c r="E172" s="2">
        <v>3.2054441121499999</v>
      </c>
      <c r="G172" s="2">
        <f t="shared" si="93"/>
        <v>-0.98105224117079515</v>
      </c>
      <c r="H172" s="2">
        <f t="shared" si="88"/>
        <v>0.98105224117079515</v>
      </c>
      <c r="J172" s="2"/>
    </row>
    <row r="173" spans="1:10" x14ac:dyDescent="0.25">
      <c r="A173" s="1" t="s">
        <v>334</v>
      </c>
      <c r="B173" s="1" t="s">
        <v>335</v>
      </c>
      <c r="C173" s="1">
        <v>67</v>
      </c>
      <c r="D173" s="2">
        <v>37.39931202699939</v>
      </c>
      <c r="E173" s="2">
        <v>216.98836193700001</v>
      </c>
      <c r="G173" s="2">
        <f t="shared" si="93"/>
        <v>-2.8362618346140525</v>
      </c>
      <c r="H173" s="2">
        <f t="shared" si="88"/>
        <v>2.8362618346140525</v>
      </c>
      <c r="J173" s="2"/>
    </row>
    <row r="174" spans="1:10" x14ac:dyDescent="0.25">
      <c r="A174" s="1" t="s">
        <v>336</v>
      </c>
      <c r="B174" s="1" t="s">
        <v>337</v>
      </c>
      <c r="C174" s="1">
        <v>264</v>
      </c>
      <c r="D174" s="2">
        <v>6.3597609847111665</v>
      </c>
      <c r="E174" s="2">
        <v>3.1165278841499999</v>
      </c>
      <c r="G174" s="2">
        <f t="shared" si="93"/>
        <v>-0.2802945547724347</v>
      </c>
      <c r="H174" s="2">
        <f t="shared" si="88"/>
        <v>0.2802945547724347</v>
      </c>
      <c r="I174" s="1">
        <f t="shared" ref="I174" si="116">I171+1</f>
        <v>57</v>
      </c>
      <c r="J174" s="2">
        <f t="shared" ref="J174" si="117">AVERAGE(H174:H176)</f>
        <v>0.58616513741622633</v>
      </c>
    </row>
    <row r="175" spans="1:10" x14ac:dyDescent="0.25">
      <c r="A175" s="1" t="s">
        <v>338</v>
      </c>
      <c r="B175" s="1" t="s">
        <v>339</v>
      </c>
      <c r="C175" s="1">
        <v>194</v>
      </c>
      <c r="D175" s="2">
        <v>13.89247542097508</v>
      </c>
      <c r="E175" s="2">
        <v>37.3954203491</v>
      </c>
      <c r="G175" s="2">
        <f t="shared" si="93"/>
        <v>-1.4075537909476241</v>
      </c>
      <c r="H175" s="2">
        <f t="shared" si="88"/>
        <v>1.4075537909476241</v>
      </c>
      <c r="J175" s="2"/>
    </row>
    <row r="176" spans="1:10" x14ac:dyDescent="0.25">
      <c r="A176" s="1" t="s">
        <v>340</v>
      </c>
      <c r="B176" s="1" t="s">
        <v>341</v>
      </c>
      <c r="C176" s="1">
        <v>1457</v>
      </c>
      <c r="D176" s="2">
        <v>5.4995937739997132</v>
      </c>
      <c r="E176" s="2">
        <v>2.0971104508399998</v>
      </c>
      <c r="G176" s="2">
        <f t="shared" si="93"/>
        <v>-7.064706652862017E-2</v>
      </c>
      <c r="H176" s="2">
        <f t="shared" si="88"/>
        <v>7.064706652862017E-2</v>
      </c>
      <c r="J176" s="2"/>
    </row>
    <row r="177" spans="1:10" x14ac:dyDescent="0.25">
      <c r="A177" s="1" t="s">
        <v>342</v>
      </c>
      <c r="B177" s="1" t="s">
        <v>343</v>
      </c>
      <c r="C177" s="1">
        <v>884</v>
      </c>
      <c r="D177" s="2">
        <v>9.3101772657108377</v>
      </c>
      <c r="E177" s="3">
        <v>87286095109.800003</v>
      </c>
      <c r="G177" s="2">
        <f t="shared" si="93"/>
        <v>-0.83013064518235924</v>
      </c>
      <c r="H177" s="2">
        <f t="shared" si="88"/>
        <v>0.83013064518235924</v>
      </c>
      <c r="I177" s="1">
        <f t="shared" ref="I177" si="118">I174+1</f>
        <v>58</v>
      </c>
      <c r="J177" s="2">
        <f t="shared" ref="J177" si="119">AVERAGE(H177:H179)</f>
        <v>1.7905508732960584</v>
      </c>
    </row>
    <row r="178" spans="1:10" x14ac:dyDescent="0.25">
      <c r="A178" s="1" t="s">
        <v>344</v>
      </c>
      <c r="B178" s="1" t="s">
        <v>345</v>
      </c>
      <c r="C178" s="1">
        <v>48</v>
      </c>
      <c r="D178" s="2">
        <v>65.349757105941407</v>
      </c>
      <c r="E178" s="2">
        <v>244.875398397</v>
      </c>
      <c r="G178" s="2">
        <f t="shared" si="93"/>
        <v>-3.6414319768963268</v>
      </c>
      <c r="H178" s="2">
        <f t="shared" si="88"/>
        <v>3.6414319768963268</v>
      </c>
      <c r="J178" s="2"/>
    </row>
    <row r="179" spans="1:10" x14ac:dyDescent="0.25">
      <c r="A179" s="1" t="s">
        <v>346</v>
      </c>
      <c r="B179" s="1" t="s">
        <v>347</v>
      </c>
      <c r="C179" s="1">
        <v>391</v>
      </c>
      <c r="D179" s="2">
        <v>9.7727730553379271</v>
      </c>
      <c r="E179" s="2">
        <v>2.2155651171700002</v>
      </c>
      <c r="G179" s="2">
        <f t="shared" si="93"/>
        <v>-0.90008999780948962</v>
      </c>
      <c r="H179" s="2">
        <f t="shared" si="88"/>
        <v>0.90008999780948962</v>
      </c>
      <c r="J179" s="2"/>
    </row>
    <row r="180" spans="1:10" x14ac:dyDescent="0.25">
      <c r="A180" s="1" t="s">
        <v>348</v>
      </c>
      <c r="B180" s="1" t="s">
        <v>349</v>
      </c>
      <c r="C180" s="1">
        <v>100</v>
      </c>
      <c r="D180" s="2">
        <v>109.90743188758015</v>
      </c>
      <c r="E180" s="2">
        <v>968.78463647599995</v>
      </c>
      <c r="G180" s="2">
        <f t="shared" si="93"/>
        <v>-4.3914671419369089</v>
      </c>
      <c r="H180" s="2">
        <f t="shared" si="88"/>
        <v>4.3914671419369089</v>
      </c>
      <c r="I180" s="1">
        <f t="shared" ref="I180" si="120">I177+1</f>
        <v>59</v>
      </c>
      <c r="J180" s="2">
        <f t="shared" ref="J180" si="121">AVERAGE(H180:H182)</f>
        <v>3.7899272970655624</v>
      </c>
    </row>
    <row r="181" spans="1:10" x14ac:dyDescent="0.25">
      <c r="A181" s="1" t="s">
        <v>350</v>
      </c>
      <c r="B181" s="1" t="s">
        <v>351</v>
      </c>
      <c r="C181" s="1">
        <v>1192</v>
      </c>
      <c r="D181" s="2">
        <v>47.88726322722944</v>
      </c>
      <c r="E181" s="2">
        <v>201.348760777</v>
      </c>
      <c r="G181" s="2">
        <f t="shared" si="93"/>
        <v>-3.1928920905565015</v>
      </c>
      <c r="H181" s="2">
        <f t="shared" si="88"/>
        <v>3.1928920905565015</v>
      </c>
      <c r="J181" s="2"/>
    </row>
    <row r="182" spans="1:10" x14ac:dyDescent="0.25">
      <c r="A182" s="1" t="s">
        <v>352</v>
      </c>
      <c r="B182" s="1" t="s">
        <v>353</v>
      </c>
      <c r="C182" s="1">
        <v>773</v>
      </c>
      <c r="D182" s="2">
        <v>72.208694303623091</v>
      </c>
      <c r="E182" s="2">
        <v>382.66041597499998</v>
      </c>
      <c r="G182" s="2">
        <f t="shared" si="93"/>
        <v>-3.7854226587032764</v>
      </c>
      <c r="H182" s="2">
        <f t="shared" si="88"/>
        <v>3.7854226587032764</v>
      </c>
      <c r="J182" s="2"/>
    </row>
    <row r="183" spans="1:10" x14ac:dyDescent="0.25">
      <c r="A183" s="1" t="s">
        <v>354</v>
      </c>
      <c r="B183" s="1" t="s">
        <v>355</v>
      </c>
      <c r="C183" s="1">
        <v>256</v>
      </c>
      <c r="D183" s="2">
        <v>5.2039649642724264</v>
      </c>
      <c r="E183" s="2">
        <v>1.66342329732</v>
      </c>
      <c r="G183" s="2">
        <f t="shared" si="93"/>
        <v>9.0667426320636332E-3</v>
      </c>
      <c r="H183" s="2">
        <f t="shared" si="88"/>
        <v>9.0667426320636332E-3</v>
      </c>
      <c r="I183" s="1">
        <f t="shared" ref="I183" si="122">I180+1</f>
        <v>60</v>
      </c>
      <c r="J183" s="2">
        <f t="shared" ref="J183" si="123">AVERAGE(H183:H185)</f>
        <v>0.56467603196040417</v>
      </c>
    </row>
    <row r="184" spans="1:10" x14ac:dyDescent="0.25">
      <c r="A184" s="1" t="s">
        <v>356</v>
      </c>
      <c r="B184" s="1" t="s">
        <v>357</v>
      </c>
      <c r="C184" s="1">
        <v>324</v>
      </c>
      <c r="D184" s="2">
        <v>9.5027210551879264</v>
      </c>
      <c r="E184" s="2">
        <v>12.3114166081</v>
      </c>
      <c r="G184" s="2">
        <f t="shared" si="93"/>
        <v>-0.85966268912167287</v>
      </c>
      <c r="H184" s="2">
        <f t="shared" si="88"/>
        <v>0.85966268912167287</v>
      </c>
      <c r="J184" s="2"/>
    </row>
    <row r="185" spans="1:10" x14ac:dyDescent="0.25">
      <c r="A185" s="1" t="s">
        <v>358</v>
      </c>
      <c r="B185" s="1" t="s">
        <v>359</v>
      </c>
      <c r="C185" s="1">
        <v>876</v>
      </c>
      <c r="D185" s="2">
        <v>9.2790470914859764</v>
      </c>
      <c r="E185" s="2">
        <v>8.5816745587599996</v>
      </c>
      <c r="G185" s="2">
        <f t="shared" si="93"/>
        <v>-0.8252986641274761</v>
      </c>
      <c r="H185" s="2">
        <f t="shared" si="88"/>
        <v>0.8252986641274761</v>
      </c>
      <c r="J185" s="2"/>
    </row>
    <row r="186" spans="1:10" x14ac:dyDescent="0.25">
      <c r="A186" s="1" t="s">
        <v>360</v>
      </c>
      <c r="B186" s="1" t="s">
        <v>361</v>
      </c>
      <c r="C186" s="1">
        <v>1196</v>
      </c>
      <c r="D186" s="2">
        <v>28.404574226041948</v>
      </c>
      <c r="E186" s="2">
        <v>10.8216253712</v>
      </c>
      <c r="G186" s="2">
        <f t="shared" si="93"/>
        <v>-2.4393733808024201</v>
      </c>
      <c r="H186" s="2">
        <f t="shared" si="88"/>
        <v>2.4393733808024201</v>
      </c>
      <c r="I186" s="1">
        <f t="shared" ref="I186" si="124">I183+1</f>
        <v>61</v>
      </c>
      <c r="J186" s="2">
        <f t="shared" ref="J186" si="125">AVERAGE(H186:H188)</f>
        <v>2.1900022665736789</v>
      </c>
    </row>
    <row r="187" spans="1:10" x14ac:dyDescent="0.25">
      <c r="A187" s="1" t="s">
        <v>362</v>
      </c>
      <c r="B187" s="1" t="s">
        <v>363</v>
      </c>
      <c r="C187" s="1">
        <v>328</v>
      </c>
      <c r="D187" s="2">
        <v>7.5431324381439708</v>
      </c>
      <c r="E187" s="2">
        <v>17.3702987942</v>
      </c>
      <c r="G187" s="2">
        <f t="shared" si="93"/>
        <v>-0.52648576442094042</v>
      </c>
      <c r="H187" s="2">
        <f t="shared" si="88"/>
        <v>0.52648576442094042</v>
      </c>
      <c r="J187" s="2"/>
    </row>
    <row r="188" spans="1:10" x14ac:dyDescent="0.25">
      <c r="A188" s="1" t="s">
        <v>364</v>
      </c>
      <c r="B188" s="1" t="s">
        <v>365</v>
      </c>
      <c r="C188" s="1">
        <v>1114</v>
      </c>
      <c r="D188" s="2">
        <v>63.682525519880805</v>
      </c>
      <c r="E188" s="2">
        <v>417.45948836700001</v>
      </c>
      <c r="G188" s="2">
        <f t="shared" si="93"/>
        <v>-3.6041476544976758</v>
      </c>
      <c r="H188" s="2">
        <f t="shared" si="88"/>
        <v>3.6041476544976758</v>
      </c>
      <c r="J188" s="2"/>
    </row>
    <row r="189" spans="1:10" x14ac:dyDescent="0.25">
      <c r="A189" s="1" t="s">
        <v>366</v>
      </c>
      <c r="B189" s="1" t="s">
        <v>367</v>
      </c>
      <c r="C189" s="1">
        <v>58</v>
      </c>
      <c r="D189" s="2">
        <v>48.185542574390226</v>
      </c>
      <c r="E189" s="2">
        <v>103.300575247</v>
      </c>
      <c r="G189" s="2">
        <f t="shared" si="93"/>
        <v>-3.2018504532075456</v>
      </c>
      <c r="H189" s="2">
        <f t="shared" si="88"/>
        <v>3.2018504532075456</v>
      </c>
      <c r="I189" s="1">
        <f t="shared" ref="I189" si="126">I186+1</f>
        <v>62</v>
      </c>
      <c r="J189" s="2">
        <f t="shared" ref="J189" si="127">AVERAGE(H189:H191)</f>
        <v>1.8039126049017791</v>
      </c>
    </row>
    <row r="190" spans="1:10" x14ac:dyDescent="0.25">
      <c r="A190" s="1" t="s">
        <v>368</v>
      </c>
      <c r="B190" s="1" t="s">
        <v>369</v>
      </c>
      <c r="C190" s="1">
        <v>941</v>
      </c>
      <c r="D190" s="2">
        <v>16.89575442062581</v>
      </c>
      <c r="E190" s="2">
        <v>16.5190732354</v>
      </c>
      <c r="G190" s="2">
        <f t="shared" si="93"/>
        <v>-1.6899108735450585</v>
      </c>
      <c r="H190" s="2">
        <f t="shared" si="88"/>
        <v>1.6899108735450585</v>
      </c>
      <c r="J190" s="2"/>
    </row>
    <row r="191" spans="1:10" x14ac:dyDescent="0.25">
      <c r="A191" s="1" t="s">
        <v>370</v>
      </c>
      <c r="B191" s="1" t="s">
        <v>371</v>
      </c>
      <c r="C191" s="1">
        <v>577</v>
      </c>
      <c r="D191" s="2">
        <v>7.5091753426256176</v>
      </c>
      <c r="E191" s="2">
        <v>2.1720006445000002</v>
      </c>
      <c r="G191" s="2">
        <f t="shared" si="93"/>
        <v>-0.51997648795273343</v>
      </c>
      <c r="H191" s="2">
        <f t="shared" si="88"/>
        <v>0.51997648795273343</v>
      </c>
      <c r="J191" s="2"/>
    </row>
    <row r="192" spans="1:10" x14ac:dyDescent="0.25">
      <c r="A192" s="1" t="s">
        <v>372</v>
      </c>
      <c r="B192" s="1" t="s">
        <v>373</v>
      </c>
      <c r="C192" s="1">
        <v>979</v>
      </c>
      <c r="D192" s="2">
        <v>10.322969427114394</v>
      </c>
      <c r="E192" s="2">
        <v>6.5208780221599998</v>
      </c>
      <c r="G192" s="2">
        <f t="shared" si="93"/>
        <v>-0.97910812829689653</v>
      </c>
      <c r="H192" s="2">
        <f t="shared" si="88"/>
        <v>0.97910812829689653</v>
      </c>
      <c r="I192" s="1">
        <f t="shared" ref="I192" si="128">I189+1</f>
        <v>63</v>
      </c>
      <c r="J192" s="2">
        <f t="shared" ref="J192" si="129">AVERAGE(H192:H194)</f>
        <v>1.6530930511475912</v>
      </c>
    </row>
    <row r="193" spans="1:10" x14ac:dyDescent="0.25">
      <c r="A193" s="1" t="s">
        <v>374</v>
      </c>
      <c r="B193" s="1" t="s">
        <v>375</v>
      </c>
      <c r="C193" s="1">
        <v>1116</v>
      </c>
      <c r="D193" s="2">
        <v>12.805922193490391</v>
      </c>
      <c r="E193" s="2">
        <v>2.42237588349</v>
      </c>
      <c r="G193" s="2">
        <f t="shared" si="93"/>
        <v>-1.2900612526642303</v>
      </c>
      <c r="H193" s="2">
        <f t="shared" si="88"/>
        <v>1.2900612526642303</v>
      </c>
      <c r="J193" s="2"/>
    </row>
    <row r="194" spans="1:10" x14ac:dyDescent="0.25">
      <c r="A194" s="1" t="s">
        <v>376</v>
      </c>
      <c r="B194" s="1" t="s">
        <v>377</v>
      </c>
      <c r="C194" s="1">
        <v>189</v>
      </c>
      <c r="D194" s="2">
        <v>33.796167870575957</v>
      </c>
      <c r="E194" s="2">
        <v>29.4125359164</v>
      </c>
      <c r="G194" s="2">
        <f t="shared" si="93"/>
        <v>-2.6901097724816467</v>
      </c>
      <c r="H194" s="2">
        <f t="shared" si="88"/>
        <v>2.6901097724816467</v>
      </c>
      <c r="J194" s="2"/>
    </row>
    <row r="195" spans="1:10" x14ac:dyDescent="0.25">
      <c r="A195" s="1" t="s">
        <v>378</v>
      </c>
      <c r="B195" s="1" t="s">
        <v>379</v>
      </c>
      <c r="C195" s="1">
        <v>683</v>
      </c>
      <c r="D195" s="2">
        <v>7.2856913629263982</v>
      </c>
      <c r="E195" s="2">
        <v>3.39932754276</v>
      </c>
      <c r="G195" s="2">
        <f t="shared" si="93"/>
        <v>-0.47638788903900053</v>
      </c>
      <c r="H195" s="2">
        <f t="shared" si="88"/>
        <v>0.47638788903900053</v>
      </c>
      <c r="I195" s="1">
        <f t="shared" ref="I195" si="130">I192+1</f>
        <v>64</v>
      </c>
      <c r="J195" s="2">
        <f t="shared" ref="J195" si="131">AVERAGE(H195:H197)</f>
        <v>0.53394953291919556</v>
      </c>
    </row>
    <row r="196" spans="1:10" x14ac:dyDescent="0.25">
      <c r="A196" s="1" t="s">
        <v>380</v>
      </c>
      <c r="B196" s="1" t="s">
        <v>381</v>
      </c>
      <c r="C196" s="1">
        <v>364</v>
      </c>
      <c r="D196" s="2">
        <v>7.7274374417011087</v>
      </c>
      <c r="E196" s="2">
        <v>1.0416794145699999</v>
      </c>
      <c r="G196" s="2">
        <f t="shared" si="93"/>
        <v>-0.56131207787145199</v>
      </c>
      <c r="H196" s="2">
        <f t="shared" si="88"/>
        <v>0.56131207787145199</v>
      </c>
      <c r="J196" s="2"/>
    </row>
    <row r="197" spans="1:10" x14ac:dyDescent="0.25">
      <c r="A197" s="1" t="s">
        <v>382</v>
      </c>
      <c r="B197" s="1" t="s">
        <v>383</v>
      </c>
      <c r="C197" s="1">
        <v>1772</v>
      </c>
      <c r="D197" s="2">
        <v>7.742645684058127</v>
      </c>
      <c r="E197" s="2">
        <v>1.16614985209</v>
      </c>
      <c r="G197" s="2">
        <f t="shared" si="93"/>
        <v>-0.56414863184713404</v>
      </c>
      <c r="H197" s="2">
        <f t="shared" si="88"/>
        <v>0.56414863184713404</v>
      </c>
      <c r="J197" s="2"/>
    </row>
    <row r="198" spans="1:10" x14ac:dyDescent="0.25">
      <c r="A198" s="1" t="s">
        <v>384</v>
      </c>
      <c r="B198" s="1" t="s">
        <v>385</v>
      </c>
      <c r="C198" s="1">
        <v>177</v>
      </c>
      <c r="D198" s="2">
        <v>14.040329512151047</v>
      </c>
      <c r="E198" s="2">
        <v>10.9011511185</v>
      </c>
      <c r="G198" s="2">
        <f t="shared" si="93"/>
        <v>-1.4228268977350687</v>
      </c>
      <c r="H198" s="2">
        <f t="shared" si="88"/>
        <v>1.4228268977350687</v>
      </c>
      <c r="I198" s="1">
        <f t="shared" ref="I198" si="132">I195+1</f>
        <v>65</v>
      </c>
      <c r="J198" s="2">
        <f t="shared" ref="J198" si="133">AVERAGE(H198:H200)</f>
        <v>0.62682592442566143</v>
      </c>
    </row>
    <row r="199" spans="1:10" x14ac:dyDescent="0.25">
      <c r="A199" s="1" t="s">
        <v>386</v>
      </c>
      <c r="B199" s="1" t="s">
        <v>387</v>
      </c>
      <c r="C199" s="1">
        <v>1591</v>
      </c>
      <c r="D199" s="2">
        <v>6.0250359532234015</v>
      </c>
      <c r="E199" s="2">
        <v>2.7172351453100001</v>
      </c>
      <c r="G199" s="2">
        <f t="shared" si="93"/>
        <v>-0.20229185860188312</v>
      </c>
      <c r="H199" s="2">
        <f t="shared" ref="H199:H215" si="134">ABS(G199)</f>
        <v>0.20229185860188312</v>
      </c>
      <c r="J199" s="2"/>
    </row>
    <row r="200" spans="1:10" x14ac:dyDescent="0.25">
      <c r="A200" s="1" t="s">
        <v>388</v>
      </c>
      <c r="B200" s="1" t="s">
        <v>389</v>
      </c>
      <c r="C200" s="1">
        <v>994</v>
      </c>
      <c r="D200" s="2">
        <v>4.3872562541374771</v>
      </c>
      <c r="E200" s="2">
        <v>2.2454818531199998</v>
      </c>
      <c r="G200" s="2">
        <f t="shared" si="93"/>
        <v>0.25535901694003244</v>
      </c>
      <c r="H200" s="2">
        <f t="shared" si="134"/>
        <v>0.25535901694003244</v>
      </c>
      <c r="J200" s="2"/>
    </row>
    <row r="201" spans="1:10" x14ac:dyDescent="0.25">
      <c r="A201" s="1" t="s">
        <v>390</v>
      </c>
      <c r="B201" s="1" t="s">
        <v>391</v>
      </c>
      <c r="C201" s="1">
        <v>176</v>
      </c>
      <c r="D201" s="2">
        <v>4.6057026834680324</v>
      </c>
      <c r="E201" s="2">
        <v>2.22027969094</v>
      </c>
      <c r="G201" s="2">
        <f t="shared" si="93"/>
        <v>0.18525670936615296</v>
      </c>
      <c r="H201" s="2">
        <f t="shared" si="134"/>
        <v>0.18525670936615296</v>
      </c>
      <c r="I201" s="1">
        <f t="shared" ref="I201" si="135">I198+1</f>
        <v>66</v>
      </c>
      <c r="J201" s="2">
        <f t="shared" ref="J201" si="136">AVERAGE(H201:H203)</f>
        <v>0.20944273372320851</v>
      </c>
    </row>
    <row r="202" spans="1:10" x14ac:dyDescent="0.25">
      <c r="A202" s="1" t="s">
        <v>392</v>
      </c>
      <c r="B202" s="1" t="s">
        <v>393</v>
      </c>
      <c r="C202" s="1">
        <v>1228</v>
      </c>
      <c r="D202" s="2">
        <v>4.6101142484896735</v>
      </c>
      <c r="E202" s="2">
        <v>2.2852567614299999</v>
      </c>
      <c r="G202" s="2">
        <f t="shared" si="93"/>
        <v>0.18387548760091713</v>
      </c>
      <c r="H202" s="2">
        <f t="shared" si="134"/>
        <v>0.18387548760091713</v>
      </c>
      <c r="J202" s="2"/>
    </row>
    <row r="203" spans="1:10" x14ac:dyDescent="0.25">
      <c r="A203" s="1" t="s">
        <v>394</v>
      </c>
      <c r="B203" s="1" t="s">
        <v>395</v>
      </c>
      <c r="C203" s="1">
        <v>172</v>
      </c>
      <c r="D203" s="2">
        <v>4.3756034237764929</v>
      </c>
      <c r="E203" s="2">
        <v>2.3432196644399998</v>
      </c>
      <c r="G203" s="2">
        <f t="shared" si="93"/>
        <v>0.2591960042025554</v>
      </c>
      <c r="H203" s="2">
        <f t="shared" si="134"/>
        <v>0.2591960042025554</v>
      </c>
      <c r="J203" s="2"/>
    </row>
    <row r="204" spans="1:10" x14ac:dyDescent="0.25">
      <c r="A204" s="1" t="s">
        <v>396</v>
      </c>
      <c r="B204" s="1" t="s">
        <v>397</v>
      </c>
      <c r="C204" s="1">
        <v>150</v>
      </c>
      <c r="D204" s="2">
        <v>4.9923353545743803</v>
      </c>
      <c r="E204" s="2">
        <v>2.6596709783699999</v>
      </c>
      <c r="G204" s="2">
        <f t="shared" si="93"/>
        <v>6.8963142876928923E-2</v>
      </c>
      <c r="H204" s="2">
        <f t="shared" si="134"/>
        <v>6.8963142876928923E-2</v>
      </c>
      <c r="I204" s="1">
        <f t="shared" ref="I204" si="137">I201+1</f>
        <v>67</v>
      </c>
      <c r="J204" s="2">
        <f t="shared" ref="J204" si="138">AVERAGE(H204:H206)</f>
        <v>0.12902323624458792</v>
      </c>
    </row>
    <row r="205" spans="1:10" x14ac:dyDescent="0.25">
      <c r="A205" s="1" t="s">
        <v>398</v>
      </c>
      <c r="B205" s="1" t="s">
        <v>399</v>
      </c>
      <c r="C205" s="1">
        <v>1318</v>
      </c>
      <c r="D205" s="2">
        <v>5.3326744910964035</v>
      </c>
      <c r="E205" s="2">
        <v>2.8226523980199998</v>
      </c>
      <c r="G205" s="2">
        <f t="shared" ref="G205:G215" si="139">LOG($D$2/D205,2)</f>
        <v>-2.6181276172826784E-2</v>
      </c>
      <c r="H205" s="2">
        <f t="shared" si="134"/>
        <v>2.6181276172826784E-2</v>
      </c>
      <c r="J205" s="2"/>
    </row>
    <row r="206" spans="1:10" x14ac:dyDescent="0.25">
      <c r="A206" s="1" t="s">
        <v>400</v>
      </c>
      <c r="B206" s="1" t="s">
        <v>401</v>
      </c>
      <c r="C206" s="1">
        <v>1351</v>
      </c>
      <c r="D206" s="2">
        <v>6.4112394023153829</v>
      </c>
      <c r="E206" s="2">
        <v>3.2261379476299998</v>
      </c>
      <c r="G206" s="2">
        <f t="shared" si="139"/>
        <v>-0.2919252896840081</v>
      </c>
      <c r="H206" s="2">
        <f t="shared" si="134"/>
        <v>0.2919252896840081</v>
      </c>
      <c r="J206" s="2"/>
    </row>
    <row r="207" spans="1:10" x14ac:dyDescent="0.25">
      <c r="A207" s="1" t="s">
        <v>402</v>
      </c>
      <c r="B207" s="1" t="s">
        <v>403</v>
      </c>
      <c r="C207" s="1">
        <v>282</v>
      </c>
      <c r="D207" s="2">
        <v>5.2862479091365211</v>
      </c>
      <c r="E207" s="2">
        <v>2.1799522490799998</v>
      </c>
      <c r="G207" s="2">
        <f t="shared" si="139"/>
        <v>-1.3566092859869101E-2</v>
      </c>
      <c r="H207" s="2">
        <f t="shared" si="134"/>
        <v>1.3566092859869101E-2</v>
      </c>
      <c r="I207" s="1">
        <f t="shared" ref="I207" si="140">I204+1</f>
        <v>68</v>
      </c>
      <c r="J207" s="2">
        <f t="shared" ref="J207" si="141">AVERAGE(H207:H209)</f>
        <v>0.13338304999310238</v>
      </c>
    </row>
    <row r="208" spans="1:10" x14ac:dyDescent="0.25">
      <c r="A208" s="1" t="s">
        <v>404</v>
      </c>
      <c r="B208" s="1" t="s">
        <v>405</v>
      </c>
      <c r="C208" s="1">
        <v>2032</v>
      </c>
      <c r="D208" s="2">
        <v>4.5875940529213981</v>
      </c>
      <c r="E208" s="2">
        <v>2.47094129676</v>
      </c>
      <c r="G208" s="2">
        <f t="shared" si="139"/>
        <v>0.19094025598158665</v>
      </c>
      <c r="H208" s="2">
        <f t="shared" si="134"/>
        <v>0.19094025598158665</v>
      </c>
      <c r="J208" s="2"/>
    </row>
    <row r="209" spans="1:10" x14ac:dyDescent="0.25">
      <c r="A209" s="1" t="s">
        <v>406</v>
      </c>
      <c r="B209" s="1" t="s">
        <v>407</v>
      </c>
      <c r="C209" s="1">
        <v>250</v>
      </c>
      <c r="D209" s="2">
        <v>4.5726648780419268</v>
      </c>
      <c r="E209" s="2">
        <v>2.4670046401399999</v>
      </c>
      <c r="G209" s="2">
        <f t="shared" si="139"/>
        <v>0.19564280113785146</v>
      </c>
      <c r="H209" s="2">
        <f t="shared" si="134"/>
        <v>0.19564280113785146</v>
      </c>
      <c r="J209" s="2"/>
    </row>
    <row r="210" spans="1:10" x14ac:dyDescent="0.25">
      <c r="A210" s="1" t="s">
        <v>408</v>
      </c>
      <c r="B210" s="1" t="s">
        <v>409</v>
      </c>
      <c r="C210" s="1">
        <v>191</v>
      </c>
      <c r="D210" s="2">
        <v>5.5171761010855853</v>
      </c>
      <c r="E210" s="2">
        <v>3.1539830538600002</v>
      </c>
      <c r="G210" s="2">
        <f t="shared" si="139"/>
        <v>-7.5252038388458689E-2</v>
      </c>
      <c r="H210" s="2">
        <f t="shared" si="134"/>
        <v>7.5252038388458689E-2</v>
      </c>
      <c r="I210" s="1">
        <f t="shared" ref="I210" si="142">I207+1</f>
        <v>69</v>
      </c>
      <c r="J210" s="2">
        <f t="shared" ref="J210" si="143">AVERAGE(H210:H212)</f>
        <v>7.4271615605214031E-2</v>
      </c>
    </row>
    <row r="211" spans="1:10" x14ac:dyDescent="0.25">
      <c r="A211" s="1" t="s">
        <v>410</v>
      </c>
      <c r="B211" s="1" t="s">
        <v>411</v>
      </c>
      <c r="C211" s="1">
        <v>1824</v>
      </c>
      <c r="D211" s="2">
        <v>4.8148135553102787</v>
      </c>
      <c r="E211" s="2">
        <v>2.65054844948</v>
      </c>
      <c r="G211" s="2">
        <f t="shared" si="139"/>
        <v>0.12119805829563016</v>
      </c>
      <c r="H211" s="2">
        <f t="shared" si="134"/>
        <v>0.12119805829563016</v>
      </c>
      <c r="J211" s="2"/>
    </row>
    <row r="212" spans="1:10" x14ac:dyDescent="0.25">
      <c r="A212" s="1" t="s">
        <v>412</v>
      </c>
      <c r="B212" s="1" t="s">
        <v>413</v>
      </c>
      <c r="C212" s="1">
        <v>717</v>
      </c>
      <c r="D212" s="2">
        <v>5.3333527142056329</v>
      </c>
      <c r="E212" s="2">
        <v>2.6697035072699999</v>
      </c>
      <c r="G212" s="2">
        <f t="shared" si="139"/>
        <v>-2.6364750131553229E-2</v>
      </c>
      <c r="H212" s="2">
        <f t="shared" si="134"/>
        <v>2.6364750131553229E-2</v>
      </c>
      <c r="J212" s="2"/>
    </row>
    <row r="213" spans="1:10" x14ac:dyDescent="0.25">
      <c r="A213" s="1" t="s">
        <v>414</v>
      </c>
      <c r="B213" s="1" t="s">
        <v>415</v>
      </c>
      <c r="C213" s="1">
        <v>622</v>
      </c>
      <c r="D213" s="2">
        <v>5.0740474713757155</v>
      </c>
      <c r="E213" s="2">
        <v>2.6913961106199999</v>
      </c>
      <c r="G213" s="2">
        <f t="shared" si="139"/>
        <v>4.5540974848630025E-2</v>
      </c>
      <c r="H213" s="2">
        <f t="shared" si="134"/>
        <v>4.5540974848630025E-2</v>
      </c>
      <c r="I213" s="1">
        <f t="shared" ref="I213" si="144">I210+1</f>
        <v>70</v>
      </c>
      <c r="J213" s="2">
        <f t="shared" ref="J213" si="145">AVERAGE(H213:H215)</f>
        <v>0.17212627405870717</v>
      </c>
    </row>
    <row r="214" spans="1:10" x14ac:dyDescent="0.25">
      <c r="A214" s="1" t="s">
        <v>416</v>
      </c>
      <c r="B214" s="1" t="s">
        <v>417</v>
      </c>
      <c r="C214" s="1">
        <v>853</v>
      </c>
      <c r="D214" s="2">
        <v>4.4564617625147322</v>
      </c>
      <c r="E214" s="2">
        <v>2.4047128154799999</v>
      </c>
      <c r="G214" s="2">
        <f t="shared" si="139"/>
        <v>0.2327792644804563</v>
      </c>
      <c r="H214" s="2">
        <f t="shared" si="134"/>
        <v>0.2327792644804563</v>
      </c>
    </row>
    <row r="215" spans="1:10" x14ac:dyDescent="0.25">
      <c r="A215" s="1" t="s">
        <v>418</v>
      </c>
      <c r="B215" s="1" t="s">
        <v>419</v>
      </c>
      <c r="C215" s="1">
        <v>472</v>
      </c>
      <c r="D215" s="2">
        <v>4.4401838344848219</v>
      </c>
      <c r="E215" s="2">
        <v>2.4997178195899998</v>
      </c>
      <c r="G215" s="2">
        <f t="shared" si="139"/>
        <v>0.23805858284703521</v>
      </c>
      <c r="H215" s="2">
        <f t="shared" si="134"/>
        <v>0.23805858284703521</v>
      </c>
    </row>
  </sheetData>
  <sortState ref="N6:N213">
    <sortCondition descending="1" ref="N6:N21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NELF-E_Apt_Single_Mutants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Abdullah</dc:creator>
  <cp:lastModifiedBy>Abdullah</cp:lastModifiedBy>
  <dcterms:created xsi:type="dcterms:W3CDTF">2014-01-30T16:37:44Z</dcterms:created>
  <dcterms:modified xsi:type="dcterms:W3CDTF">2014-02-03T20:37:45Z</dcterms:modified>
</cp:coreProperties>
</file>